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июнь" sheetId="1" r:id="rId1"/>
  </sheets>
  <definedNames>
    <definedName name="_xlnm._FilterDatabase" localSheetId="0" hidden="1">'июнь'!$A$5:$G$286</definedName>
  </definedNames>
  <calcPr fullCalcOnLoad="1"/>
</workbook>
</file>

<file path=xl/sharedStrings.xml><?xml version="1.0" encoding="utf-8"?>
<sst xmlns="http://schemas.openxmlformats.org/spreadsheetml/2006/main" count="605" uniqueCount="307">
  <si>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</si>
  <si>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</si>
  <si>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</si>
  <si>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</si>
  <si>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</si>
  <si>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</si>
  <si>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</si>
  <si>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</si>
  <si>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</si>
  <si>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</si>
  <si>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</si>
  <si>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</si>
  <si>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</si>
  <si>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</si>
  <si>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</si>
  <si>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</si>
  <si>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</si>
  <si>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</si>
  <si>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</si>
  <si>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</si>
  <si>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</si>
  <si>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</si>
  <si>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</si>
  <si>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</si>
  <si>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</si>
  <si>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</si>
  <si>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</si>
  <si>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</si>
  <si>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</si>
  <si>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</si>
  <si>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</si>
  <si>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</si>
  <si>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</si>
  <si>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</si>
  <si>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</si>
  <si>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</si>
  <si>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</si>
  <si>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</si>
  <si>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</si>
  <si>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</si>
  <si>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</si>
  <si>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</si>
  <si>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</si>
  <si>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</si>
  <si>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</si>
  <si>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</si>
  <si>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</si>
  <si>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</si>
  <si>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</si>
  <si>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</si>
  <si>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</si>
  <si>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</si>
  <si>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</si>
  <si>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</si>
  <si>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</si>
  <si>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</si>
  <si>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</si>
  <si>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</si>
  <si>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</si>
  <si>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</si>
  <si>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</si>
  <si>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</si>
  <si>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</si>
  <si>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</si>
  <si>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</si>
  <si>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</si>
  <si>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</si>
  <si>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</si>
  <si>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</si>
  <si>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</si>
  <si>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</si>
  <si>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</si>
  <si>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</si>
  <si>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</si>
  <si>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</si>
  <si>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</si>
  <si>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</si>
  <si>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</si>
  <si>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</si>
  <si>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</si>
  <si>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</si>
  <si>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</si>
  <si>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</si>
  <si>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</si>
  <si>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</si>
  <si>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</si>
  <si>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</si>
  <si>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</si>
  <si>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</si>
  <si>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</si>
  <si>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</si>
  <si>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</si>
  <si>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</si>
  <si>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</si>
  <si>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</si>
  <si>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</si>
  <si>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</si>
  <si>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</si>
  <si>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</si>
  <si>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</si>
  <si>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</si>
  <si>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</si>
  <si>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</si>
  <si>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</si>
  <si>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</si>
  <si>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</si>
  <si>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</si>
  <si>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</si>
  <si>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</si>
  <si>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</si>
  <si>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</si>
  <si>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</si>
  <si>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</si>
  <si>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</si>
  <si>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</si>
  <si>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</si>
  <si>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</si>
  <si>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</si>
  <si>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</si>
  <si>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</si>
  <si>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</si>
  <si>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</si>
  <si>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</si>
  <si>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</si>
  <si>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</si>
  <si>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</si>
  <si>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</si>
  <si>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</si>
  <si>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</si>
  <si>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</si>
  <si>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</si>
  <si>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</si>
  <si>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</si>
  <si>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</si>
  <si>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</si>
  <si>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</si>
  <si>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</si>
  <si>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</si>
  <si>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</si>
  <si>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</si>
  <si>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</si>
  <si>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</si>
  <si>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</si>
  <si>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</si>
  <si>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</si>
  <si>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</si>
  <si>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</si>
  <si>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</si>
  <si>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</si>
  <si>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</si>
  <si>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</si>
  <si>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</si>
  <si>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</si>
  <si>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</si>
  <si>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</si>
  <si>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</si>
  <si>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</si>
  <si>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</si>
  <si>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</si>
  <si>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</si>
  <si>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</si>
  <si>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</si>
  <si>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</si>
  <si>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</si>
  <si>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</si>
  <si>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</si>
  <si>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</si>
  <si>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</si>
  <si>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</si>
  <si>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</si>
  <si>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</si>
  <si>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</si>
  <si>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</si>
  <si>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</si>
  <si>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</si>
  <si>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</si>
  <si>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</si>
  <si>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</si>
  <si>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</si>
  <si>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</si>
  <si>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</si>
  <si>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</si>
  <si>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</si>
  <si>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</si>
  <si>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</si>
  <si>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</si>
  <si>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</si>
  <si>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</si>
  <si>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</si>
  <si>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</si>
  <si>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</si>
  <si>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</si>
  <si>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</si>
  <si>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</si>
  <si>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</si>
  <si>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</si>
  <si>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</si>
  <si>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</si>
  <si>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</si>
  <si>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</si>
  <si>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</si>
  <si>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</si>
  <si>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</si>
  <si>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</si>
  <si>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</si>
  <si>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</si>
  <si>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</si>
  <si>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</si>
  <si>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</si>
  <si>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</si>
  <si>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</si>
  <si>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</si>
  <si>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</si>
  <si>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</si>
  <si>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</si>
  <si>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</si>
  <si>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</si>
  <si>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</si>
  <si>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</si>
  <si>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</si>
  <si>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</si>
  <si>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</si>
  <si>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</si>
  <si>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</si>
  <si>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</si>
  <si>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</si>
  <si>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</si>
  <si>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</si>
  <si>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</si>
  <si>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</si>
  <si>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</si>
  <si>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</si>
  <si>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</si>
  <si>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</si>
  <si>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</si>
  <si>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</si>
  <si>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</si>
  <si>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</si>
  <si>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</si>
  <si>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</si>
  <si>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</si>
  <si>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</si>
  <si>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</si>
  <si>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</si>
  <si>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</si>
  <si>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</si>
  <si>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</si>
  <si>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</si>
  <si>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</si>
  <si>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</si>
  <si>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</si>
  <si>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</si>
  <si>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</si>
  <si>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</si>
  <si>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</si>
  <si>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</si>
  <si>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</si>
  <si>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</si>
  <si>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</si>
  <si>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</si>
  <si>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</si>
  <si>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</si>
  <si>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</si>
  <si>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</si>
  <si>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</si>
  <si>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</si>
  <si>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</si>
  <si>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</si>
  <si>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</si>
  <si>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</si>
  <si>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</si>
  <si>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</si>
  <si>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</si>
  <si>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</si>
  <si>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</si>
  <si>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</si>
  <si>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</si>
  <si>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</si>
  <si>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</si>
  <si>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</si>
  <si>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</si>
  <si>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</si>
  <si>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</si>
  <si>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</si>
  <si>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</si>
  <si>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</si>
  <si>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</si>
  <si>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</si>
  <si>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</si>
  <si>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</si>
  <si>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</si>
  <si>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</si>
  <si>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</si>
  <si>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</si>
  <si>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</si>
  <si>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</si>
  <si>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</si>
  <si>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</si>
  <si>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</si>
  <si>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</si>
  <si>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</si>
  <si>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ЦТП</t>
  </si>
  <si>
    <t>ОДПУ на поверке</t>
  </si>
  <si>
    <t>деф. акт по ОДПУ тепловой энергии</t>
  </si>
  <si>
    <t>за октябрь 2017 года</t>
  </si>
  <si>
    <t>Олимпийская 9</t>
  </si>
  <si>
    <t>ОДПУ на отопление и на подогрев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</si>
</sst>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4" fillId="24" borderId="10" xfId="57" applyNumberFormat="1" applyFont="1" applyFill="1" applyBorder="1" applyAlignment="1">
      <alignment vertical="center"/>
      <protection/>
    </xf>
    <xf numFmtId="4" fontId="4" fillId="0" borderId="10" xfId="57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right" vertical="center"/>
      <protection/>
    </xf>
    <xf numFmtId="4" fontId="3" fillId="0" borderId="10" xfId="54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zoomScalePageLayoutView="0" workbookViewId="0" topLeftCell="A1">
      <selection activeCell="I14" sqref="I14"/>
    </sheetView>
  </sheetViews>
  <sheetFormatPr defaultColWidth="10.421875" defaultRowHeight="15"/>
  <cols>
    <col min="1" max="1" width="5.7109375" style="17" customWidth="1"/>
    <col min="2" max="2" width="20.8515625" style="17" customWidth="1"/>
    <col min="3" max="3" width="21.7109375" style="17" customWidth="1"/>
    <col min="4" max="4" width="18.00390625" style="14" customWidth="1"/>
    <col min="5" max="5" width="15.00390625" style="14" customWidth="1"/>
    <col min="6" max="6" width="15.140625" style="14" customWidth="1"/>
    <col min="7" max="7" width="47.7109375" style="14" customWidth="1"/>
    <col min="8" max="16384" width="10.421875" style="20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304</v>
      </c>
      <c r="B2" s="1"/>
      <c r="C2" s="1"/>
      <c r="D2" s="1"/>
      <c r="E2" s="1"/>
      <c r="F2" s="1"/>
      <c r="G2" s="1"/>
    </row>
    <row r="3" spans="1:7" ht="15">
      <c r="A3" s="31" t="s">
        <v>1</v>
      </c>
      <c r="B3" s="29" t="s">
        <v>2</v>
      </c>
      <c r="C3" s="29" t="s">
        <v>3</v>
      </c>
      <c r="D3" s="29" t="s">
        <v>4</v>
      </c>
      <c r="E3" s="3" t="s">
        <v>5</v>
      </c>
      <c r="F3" s="3"/>
      <c r="G3" s="29" t="s">
        <v>6</v>
      </c>
    </row>
    <row r="4" spans="1:7" ht="51">
      <c r="A4" s="32"/>
      <c r="B4" s="30"/>
      <c r="C4" s="30"/>
      <c r="D4" s="30"/>
      <c r="E4" s="4" t="s">
        <v>7</v>
      </c>
      <c r="F4" s="4" t="s">
        <v>8</v>
      </c>
      <c r="G4" s="30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10</v>
      </c>
      <c r="D6" s="28">
        <v>150.2076</v>
      </c>
      <c r="E6" s="28">
        <v>38.06745</v>
      </c>
      <c r="F6" s="28">
        <v>112.14015</v>
      </c>
      <c r="G6" s="23"/>
    </row>
    <row r="7" spans="1:7" ht="15">
      <c r="A7" s="9">
        <v>2</v>
      </c>
      <c r="B7" s="7" t="s">
        <v>11</v>
      </c>
      <c r="C7" s="10" t="s">
        <v>10</v>
      </c>
      <c r="D7" s="28">
        <v>117.39</v>
      </c>
      <c r="E7" s="28">
        <v>46.6089</v>
      </c>
      <c r="F7" s="28">
        <v>70.78110000000001</v>
      </c>
      <c r="G7" s="23"/>
    </row>
    <row r="8" spans="1:7" ht="15">
      <c r="A8" s="6">
        <v>3</v>
      </c>
      <c r="B8" s="7" t="s">
        <v>12</v>
      </c>
      <c r="C8" s="10" t="s">
        <v>10</v>
      </c>
      <c r="D8" s="28">
        <v>39.5</v>
      </c>
      <c r="E8" s="28">
        <v>11.25503</v>
      </c>
      <c r="F8" s="28">
        <v>28.244970000000002</v>
      </c>
      <c r="G8" s="24"/>
    </row>
    <row r="9" spans="1:7" ht="15">
      <c r="A9" s="9">
        <v>4</v>
      </c>
      <c r="B9" s="7" t="s">
        <v>13</v>
      </c>
      <c r="C9" s="10" t="s">
        <v>10</v>
      </c>
      <c r="D9" s="28">
        <v>93.6</v>
      </c>
      <c r="E9" s="28">
        <v>19.620730000000002</v>
      </c>
      <c r="F9" s="28">
        <v>73.97926999999999</v>
      </c>
      <c r="G9" s="24"/>
    </row>
    <row r="10" spans="1:7" ht="15">
      <c r="A10" s="6">
        <v>5</v>
      </c>
      <c r="B10" s="7" t="s">
        <v>14</v>
      </c>
      <c r="C10" s="10" t="s">
        <v>10</v>
      </c>
      <c r="D10" s="28">
        <v>91.2</v>
      </c>
      <c r="E10" s="28">
        <v>16.00028</v>
      </c>
      <c r="F10" s="28">
        <v>75.19972</v>
      </c>
      <c r="G10" s="23"/>
    </row>
    <row r="11" spans="1:7" ht="15">
      <c r="A11" s="9">
        <v>6</v>
      </c>
      <c r="B11" s="7" t="s">
        <v>15</v>
      </c>
      <c r="C11" s="10" t="s">
        <v>10</v>
      </c>
      <c r="D11" s="28">
        <v>40.2</v>
      </c>
      <c r="E11" s="28">
        <v>9.03355</v>
      </c>
      <c r="F11" s="28">
        <v>31.166450000000005</v>
      </c>
      <c r="G11" s="24"/>
    </row>
    <row r="12" spans="1:7" ht="15">
      <c r="A12" s="6">
        <v>7</v>
      </c>
      <c r="B12" s="7" t="s">
        <v>16</v>
      </c>
      <c r="C12" s="10" t="s">
        <v>10</v>
      </c>
      <c r="D12" s="28">
        <v>86.7</v>
      </c>
      <c r="E12" s="28">
        <v>17.55391</v>
      </c>
      <c r="F12" s="28">
        <v>69.14609</v>
      </c>
      <c r="G12" s="24"/>
    </row>
    <row r="13" spans="1:7" ht="15">
      <c r="A13" s="9">
        <v>8</v>
      </c>
      <c r="B13" s="7" t="s">
        <v>17</v>
      </c>
      <c r="C13" s="10" t="s">
        <v>10</v>
      </c>
      <c r="D13" s="28">
        <v>59.1</v>
      </c>
      <c r="E13" s="28">
        <v>15.73314</v>
      </c>
      <c r="F13" s="28">
        <v>43.36686</v>
      </c>
      <c r="G13" s="24"/>
    </row>
    <row r="14" spans="1:7" ht="15">
      <c r="A14" s="6">
        <v>9</v>
      </c>
      <c r="B14" s="7" t="s">
        <v>18</v>
      </c>
      <c r="C14" s="11" t="s">
        <v>10</v>
      </c>
      <c r="D14" s="28">
        <v>91.7</v>
      </c>
      <c r="E14" s="28">
        <v>26.5031</v>
      </c>
      <c r="F14" s="28">
        <v>65.1969</v>
      </c>
      <c r="G14" s="24"/>
    </row>
    <row r="15" spans="1:7" ht="15">
      <c r="A15" s="9">
        <v>10</v>
      </c>
      <c r="B15" s="7" t="s">
        <v>19</v>
      </c>
      <c r="C15" s="11" t="s">
        <v>10</v>
      </c>
      <c r="D15" s="28">
        <v>97.5</v>
      </c>
      <c r="E15" s="28">
        <v>20.850980000000003</v>
      </c>
      <c r="F15" s="28">
        <v>76.64902</v>
      </c>
      <c r="G15" s="23"/>
    </row>
    <row r="16" spans="1:7" ht="15">
      <c r="A16" s="6">
        <v>11</v>
      </c>
      <c r="B16" s="7" t="s">
        <v>20</v>
      </c>
      <c r="C16" s="11" t="s">
        <v>10</v>
      </c>
      <c r="D16" s="28">
        <v>82.5</v>
      </c>
      <c r="E16" s="28">
        <v>18.20067</v>
      </c>
      <c r="F16" s="28">
        <v>64.29933</v>
      </c>
      <c r="G16" s="24"/>
    </row>
    <row r="17" spans="1:7" ht="15">
      <c r="A17" s="9">
        <v>12</v>
      </c>
      <c r="B17" s="7" t="s">
        <v>21</v>
      </c>
      <c r="C17" s="10" t="s">
        <v>10</v>
      </c>
      <c r="D17" s="28">
        <v>39.6</v>
      </c>
      <c r="E17" s="28">
        <v>10.889470000000001</v>
      </c>
      <c r="F17" s="28">
        <v>28.71053</v>
      </c>
      <c r="G17" s="23"/>
    </row>
    <row r="18" spans="1:7" ht="15">
      <c r="A18" s="6">
        <v>13</v>
      </c>
      <c r="B18" s="7" t="s">
        <v>22</v>
      </c>
      <c r="C18" s="10" t="s">
        <v>10</v>
      </c>
      <c r="D18" s="28">
        <v>94.1</v>
      </c>
      <c r="E18" s="28">
        <v>20.76662</v>
      </c>
      <c r="F18" s="28">
        <v>73.33337999999999</v>
      </c>
      <c r="G18" s="23"/>
    </row>
    <row r="19" spans="1:7" ht="15">
      <c r="A19" s="9">
        <v>14</v>
      </c>
      <c r="B19" s="7" t="s">
        <v>23</v>
      </c>
      <c r="C19" s="10" t="s">
        <v>10</v>
      </c>
      <c r="D19" s="28">
        <v>38.4</v>
      </c>
      <c r="E19" s="28">
        <v>8.44303</v>
      </c>
      <c r="F19" s="28">
        <v>29.95697</v>
      </c>
      <c r="G19" s="23"/>
    </row>
    <row r="20" spans="1:7" ht="15">
      <c r="A20" s="6">
        <v>15</v>
      </c>
      <c r="B20" s="7" t="s">
        <v>24</v>
      </c>
      <c r="C20" s="10" t="s">
        <v>10</v>
      </c>
      <c r="D20" s="28">
        <v>42</v>
      </c>
      <c r="E20" s="28">
        <v>8.3657</v>
      </c>
      <c r="F20" s="28">
        <v>33.634299999999996</v>
      </c>
      <c r="G20" s="23"/>
    </row>
    <row r="21" spans="1:7" ht="15">
      <c r="A21" s="9">
        <v>16</v>
      </c>
      <c r="B21" s="7" t="s">
        <v>25</v>
      </c>
      <c r="C21" s="10" t="s">
        <v>10</v>
      </c>
      <c r="D21" s="28">
        <v>94.1</v>
      </c>
      <c r="E21" s="28">
        <v>28.78785</v>
      </c>
      <c r="F21" s="28">
        <v>65.31215</v>
      </c>
      <c r="G21" s="24"/>
    </row>
    <row r="22" spans="1:7" ht="15">
      <c r="A22" s="6">
        <v>17</v>
      </c>
      <c r="B22" s="7" t="s">
        <v>26</v>
      </c>
      <c r="C22" s="10" t="s">
        <v>10</v>
      </c>
      <c r="D22" s="28">
        <v>42.7</v>
      </c>
      <c r="E22" s="28">
        <v>5.91223</v>
      </c>
      <c r="F22" s="28">
        <v>36.78777</v>
      </c>
      <c r="G22" s="23"/>
    </row>
    <row r="23" spans="1:7" ht="15">
      <c r="A23" s="9">
        <v>18</v>
      </c>
      <c r="B23" s="7" t="s">
        <v>27</v>
      </c>
      <c r="C23" s="10" t="s">
        <v>10</v>
      </c>
      <c r="D23" s="28">
        <v>88.2</v>
      </c>
      <c r="E23" s="28">
        <v>17.23053</v>
      </c>
      <c r="F23" s="28">
        <v>70.96947</v>
      </c>
      <c r="G23" s="24"/>
    </row>
    <row r="24" spans="1:7" ht="15">
      <c r="A24" s="6">
        <v>19</v>
      </c>
      <c r="B24" s="7" t="s">
        <v>28</v>
      </c>
      <c r="C24" s="10" t="s">
        <v>10</v>
      </c>
      <c r="D24" s="28">
        <v>119.1</v>
      </c>
      <c r="E24" s="28">
        <v>28.12703</v>
      </c>
      <c r="F24" s="28">
        <v>90.97296999999999</v>
      </c>
      <c r="G24" s="24"/>
    </row>
    <row r="25" spans="1:7" ht="15">
      <c r="A25" s="9">
        <v>20</v>
      </c>
      <c r="B25" s="7" t="s">
        <v>29</v>
      </c>
      <c r="C25" s="10" t="s">
        <v>10</v>
      </c>
      <c r="D25" s="28">
        <v>65.3</v>
      </c>
      <c r="E25" s="28">
        <v>18.07413</v>
      </c>
      <c r="F25" s="28">
        <v>47.22587</v>
      </c>
      <c r="G25" s="24"/>
    </row>
    <row r="26" spans="1:7" ht="15">
      <c r="A26" s="6">
        <v>21</v>
      </c>
      <c r="B26" s="7" t="s">
        <v>30</v>
      </c>
      <c r="C26" s="12" t="s">
        <v>31</v>
      </c>
      <c r="D26" s="28">
        <v>43.9</v>
      </c>
      <c r="E26" s="28">
        <v>9.10385</v>
      </c>
      <c r="F26" s="28">
        <v>34.79615</v>
      </c>
      <c r="G26" s="23"/>
    </row>
    <row r="27" spans="1:7" ht="15">
      <c r="A27" s="9">
        <v>22</v>
      </c>
      <c r="B27" s="7" t="s">
        <v>32</v>
      </c>
      <c r="C27" s="12" t="s">
        <v>31</v>
      </c>
      <c r="D27" s="28">
        <v>87.8</v>
      </c>
      <c r="E27" s="28">
        <v>18.73495</v>
      </c>
      <c r="F27" s="28">
        <v>69.06505</v>
      </c>
      <c r="G27" s="24"/>
    </row>
    <row r="28" spans="1:7" ht="15">
      <c r="A28" s="6">
        <v>23</v>
      </c>
      <c r="B28" s="7" t="s">
        <v>33</v>
      </c>
      <c r="C28" s="12" t="s">
        <v>31</v>
      </c>
      <c r="D28" s="28">
        <v>86.1</v>
      </c>
      <c r="E28" s="28">
        <v>20.09174</v>
      </c>
      <c r="F28" s="28">
        <v>66.00825999999999</v>
      </c>
      <c r="G28" s="23"/>
    </row>
    <row r="29" spans="1:7" ht="15">
      <c r="A29" s="9">
        <v>24</v>
      </c>
      <c r="B29" s="7" t="s">
        <v>34</v>
      </c>
      <c r="C29" s="12" t="s">
        <v>31</v>
      </c>
      <c r="D29" s="28">
        <v>38.5</v>
      </c>
      <c r="E29" s="28">
        <v>8.58363</v>
      </c>
      <c r="F29" s="28">
        <v>29.91637</v>
      </c>
      <c r="G29" s="23"/>
    </row>
    <row r="30" spans="1:7" ht="15">
      <c r="A30" s="6">
        <v>25</v>
      </c>
      <c r="B30" s="7" t="s">
        <v>35</v>
      </c>
      <c r="C30" s="12" t="s">
        <v>31</v>
      </c>
      <c r="D30" s="28">
        <v>88.6</v>
      </c>
      <c r="E30" s="28">
        <v>26.65776</v>
      </c>
      <c r="F30" s="28">
        <v>61.94224</v>
      </c>
      <c r="G30" s="23"/>
    </row>
    <row r="31" spans="1:7" ht="15">
      <c r="A31" s="9">
        <v>26</v>
      </c>
      <c r="B31" s="7" t="s">
        <v>36</v>
      </c>
      <c r="C31" s="12" t="s">
        <v>31</v>
      </c>
      <c r="D31" s="28">
        <v>42.1</v>
      </c>
      <c r="E31" s="28">
        <v>14.01782</v>
      </c>
      <c r="F31" s="28">
        <v>28.08218</v>
      </c>
      <c r="G31" s="23"/>
    </row>
    <row r="32" spans="1:7" ht="15">
      <c r="A32" s="6">
        <v>27</v>
      </c>
      <c r="B32" s="7" t="s">
        <v>37</v>
      </c>
      <c r="C32" s="12" t="s">
        <v>31</v>
      </c>
      <c r="D32" s="28">
        <v>83.1</v>
      </c>
      <c r="E32" s="28">
        <v>24.47846</v>
      </c>
      <c r="F32" s="28">
        <v>58.621539999999996</v>
      </c>
      <c r="G32" s="23"/>
    </row>
    <row r="33" spans="1:7" ht="15">
      <c r="A33" s="9">
        <v>28</v>
      </c>
      <c r="B33" s="7" t="s">
        <v>38</v>
      </c>
      <c r="C33" s="12" t="s">
        <v>31</v>
      </c>
      <c r="D33" s="28">
        <v>94.1</v>
      </c>
      <c r="E33" s="28">
        <v>27.64899</v>
      </c>
      <c r="F33" s="28">
        <v>66.45101</v>
      </c>
      <c r="G33" s="23"/>
    </row>
    <row r="34" spans="1:7" ht="15">
      <c r="A34" s="6">
        <v>29</v>
      </c>
      <c r="B34" s="7" t="s">
        <v>39</v>
      </c>
      <c r="C34" s="12" t="s">
        <v>31</v>
      </c>
      <c r="D34" s="28">
        <v>92.6</v>
      </c>
      <c r="E34" s="28">
        <v>22.186680000000003</v>
      </c>
      <c r="F34" s="28">
        <v>70.41332</v>
      </c>
      <c r="G34" s="23"/>
    </row>
    <row r="35" spans="1:7" ht="15">
      <c r="A35" s="9">
        <v>30</v>
      </c>
      <c r="B35" s="7" t="s">
        <v>40</v>
      </c>
      <c r="C35" s="12" t="s">
        <v>31</v>
      </c>
      <c r="D35" s="28">
        <v>40.3</v>
      </c>
      <c r="E35" s="28">
        <v>10.256770000000001</v>
      </c>
      <c r="F35" s="28">
        <v>30.043229999999994</v>
      </c>
      <c r="G35" s="23"/>
    </row>
    <row r="36" spans="1:7" ht="15">
      <c r="A36" s="6">
        <v>31</v>
      </c>
      <c r="B36" s="7" t="s">
        <v>41</v>
      </c>
      <c r="C36" s="12" t="s">
        <v>31</v>
      </c>
      <c r="D36" s="28">
        <v>69.2</v>
      </c>
      <c r="E36" s="28">
        <v>14.826270000000001</v>
      </c>
      <c r="F36" s="28">
        <v>54.37373</v>
      </c>
      <c r="G36" s="23"/>
    </row>
    <row r="37" spans="1:7" ht="15">
      <c r="A37" s="9">
        <v>32</v>
      </c>
      <c r="B37" s="7" t="s">
        <v>42</v>
      </c>
      <c r="C37" s="12" t="s">
        <v>31</v>
      </c>
      <c r="D37" s="28">
        <v>68.4</v>
      </c>
      <c r="E37" s="28">
        <v>15.22698</v>
      </c>
      <c r="F37" s="28">
        <v>53.17302000000001</v>
      </c>
      <c r="G37" s="23"/>
    </row>
    <row r="38" spans="1:7" ht="15">
      <c r="A38" s="6">
        <v>33</v>
      </c>
      <c r="B38" s="7" t="s">
        <v>43</v>
      </c>
      <c r="C38" s="12" t="s">
        <v>31</v>
      </c>
      <c r="D38" s="28">
        <v>69.4</v>
      </c>
      <c r="E38" s="28">
        <v>11.22691</v>
      </c>
      <c r="F38" s="28">
        <v>58.17309</v>
      </c>
      <c r="G38" s="24"/>
    </row>
    <row r="39" spans="1:7" ht="15">
      <c r="A39" s="9">
        <v>34</v>
      </c>
      <c r="B39" s="7" t="s">
        <v>44</v>
      </c>
      <c r="C39" s="12" t="s">
        <v>31</v>
      </c>
      <c r="D39" s="28">
        <v>43</v>
      </c>
      <c r="E39" s="28">
        <v>7.36744</v>
      </c>
      <c r="F39" s="28">
        <v>35.63256</v>
      </c>
      <c r="G39" s="23"/>
    </row>
    <row r="40" spans="1:7" ht="15">
      <c r="A40" s="6">
        <v>35</v>
      </c>
      <c r="B40" s="7" t="s">
        <v>45</v>
      </c>
      <c r="C40" s="12" t="s">
        <v>31</v>
      </c>
      <c r="D40" s="28">
        <v>81.1</v>
      </c>
      <c r="E40" s="28">
        <v>17.04775</v>
      </c>
      <c r="F40" s="28">
        <v>64.05224999999999</v>
      </c>
      <c r="G40" s="23"/>
    </row>
    <row r="41" spans="1:7" ht="15">
      <c r="A41" s="9">
        <v>36</v>
      </c>
      <c r="B41" s="7" t="s">
        <v>46</v>
      </c>
      <c r="C41" s="12" t="s">
        <v>31</v>
      </c>
      <c r="D41" s="28">
        <v>80.2</v>
      </c>
      <c r="E41" s="28">
        <v>14.678640000000001</v>
      </c>
      <c r="F41" s="28">
        <v>65.52136</v>
      </c>
      <c r="G41" s="24"/>
    </row>
    <row r="42" spans="1:7" ht="15">
      <c r="A42" s="6">
        <v>37</v>
      </c>
      <c r="B42" s="7" t="s">
        <v>47</v>
      </c>
      <c r="C42" s="12" t="s">
        <v>31</v>
      </c>
      <c r="D42" s="28">
        <v>39.9</v>
      </c>
      <c r="E42" s="28">
        <v>7.95093</v>
      </c>
      <c r="F42" s="28">
        <v>31.94907</v>
      </c>
      <c r="G42" s="23"/>
    </row>
    <row r="43" spans="1:7" ht="15">
      <c r="A43" s="9">
        <v>38</v>
      </c>
      <c r="B43" s="7" t="s">
        <v>48</v>
      </c>
      <c r="C43" s="12" t="s">
        <v>31</v>
      </c>
      <c r="D43" s="28">
        <v>47</v>
      </c>
      <c r="E43" s="28">
        <v>10.07399</v>
      </c>
      <c r="F43" s="28">
        <v>36.92601</v>
      </c>
      <c r="G43" s="23"/>
    </row>
    <row r="44" spans="1:7" ht="15">
      <c r="A44" s="6">
        <v>39</v>
      </c>
      <c r="B44" s="7" t="s">
        <v>49</v>
      </c>
      <c r="C44" s="12" t="s">
        <v>31</v>
      </c>
      <c r="D44" s="28">
        <v>75.3</v>
      </c>
      <c r="E44" s="28">
        <v>18.69277</v>
      </c>
      <c r="F44" s="28">
        <v>56.60723</v>
      </c>
      <c r="G44" s="24"/>
    </row>
    <row r="45" spans="1:7" ht="15">
      <c r="A45" s="9">
        <v>40</v>
      </c>
      <c r="B45" s="7" t="s">
        <v>50</v>
      </c>
      <c r="C45" s="12" t="s">
        <v>31</v>
      </c>
      <c r="D45" s="28">
        <v>86.5</v>
      </c>
      <c r="E45" s="28">
        <v>22.30619</v>
      </c>
      <c r="F45" s="28">
        <v>64.19381</v>
      </c>
      <c r="G45" s="23"/>
    </row>
    <row r="46" spans="1:7" ht="15">
      <c r="A46" s="6">
        <v>41</v>
      </c>
      <c r="B46" s="7" t="s">
        <v>51</v>
      </c>
      <c r="C46" s="12" t="s">
        <v>31</v>
      </c>
      <c r="D46" s="28">
        <f>E46+F46</f>
        <v>248.40991400000001</v>
      </c>
      <c r="E46" s="28">
        <v>30.368194000000003</v>
      </c>
      <c r="F46" s="28">
        <v>218.04172000000003</v>
      </c>
      <c r="G46" s="34" t="s">
        <v>303</v>
      </c>
    </row>
    <row r="47" spans="1:7" ht="15">
      <c r="A47" s="9">
        <v>42</v>
      </c>
      <c r="B47" s="7" t="s">
        <v>52</v>
      </c>
      <c r="C47" s="12" t="s">
        <v>31</v>
      </c>
      <c r="D47" s="28">
        <v>93.1</v>
      </c>
      <c r="E47" s="28">
        <v>20.8088</v>
      </c>
      <c r="F47" s="28">
        <v>72.29119999999999</v>
      </c>
      <c r="G47" s="23"/>
    </row>
    <row r="48" spans="1:7" ht="15">
      <c r="A48" s="6">
        <v>43</v>
      </c>
      <c r="B48" s="7" t="s">
        <v>53</v>
      </c>
      <c r="C48" s="12" t="s">
        <v>31</v>
      </c>
      <c r="D48" s="28">
        <v>41.6</v>
      </c>
      <c r="E48" s="28">
        <v>10.78402</v>
      </c>
      <c r="F48" s="28">
        <v>30.815980000000003</v>
      </c>
      <c r="G48" s="23"/>
    </row>
    <row r="49" spans="1:7" ht="15">
      <c r="A49" s="9">
        <v>44</v>
      </c>
      <c r="B49" s="7" t="s">
        <v>54</v>
      </c>
      <c r="C49" s="12" t="s">
        <v>31</v>
      </c>
      <c r="D49" s="28">
        <v>39.3</v>
      </c>
      <c r="E49" s="28">
        <v>11.3886</v>
      </c>
      <c r="F49" s="28">
        <v>27.911399999999997</v>
      </c>
      <c r="G49" s="23"/>
    </row>
    <row r="50" spans="1:7" ht="15">
      <c r="A50" s="6">
        <v>45</v>
      </c>
      <c r="B50" s="7" t="s">
        <v>55</v>
      </c>
      <c r="C50" s="12" t="s">
        <v>31</v>
      </c>
      <c r="D50" s="28">
        <v>74.5</v>
      </c>
      <c r="E50" s="28">
        <v>18.024919999999998</v>
      </c>
      <c r="F50" s="28">
        <v>56.475080000000005</v>
      </c>
      <c r="G50" s="23"/>
    </row>
    <row r="51" spans="1:7" ht="15">
      <c r="A51" s="9">
        <v>46</v>
      </c>
      <c r="B51" s="7" t="s">
        <v>56</v>
      </c>
      <c r="C51" s="8" t="s">
        <v>10</v>
      </c>
      <c r="D51" s="28">
        <v>130.9</v>
      </c>
      <c r="E51" s="28">
        <v>29.814230000000002</v>
      </c>
      <c r="F51" s="28">
        <v>101.08577</v>
      </c>
      <c r="G51" s="23"/>
    </row>
    <row r="52" spans="1:7" ht="15">
      <c r="A52" s="6">
        <v>47</v>
      </c>
      <c r="B52" s="7" t="s">
        <v>57</v>
      </c>
      <c r="C52" s="8" t="s">
        <v>10</v>
      </c>
      <c r="D52" s="28">
        <v>170.3</v>
      </c>
      <c r="E52" s="28">
        <v>32.7598</v>
      </c>
      <c r="F52" s="28">
        <v>137.54020000000003</v>
      </c>
      <c r="G52" s="23"/>
    </row>
    <row r="53" spans="1:7" ht="15">
      <c r="A53" s="9">
        <v>48</v>
      </c>
      <c r="B53" s="7" t="s">
        <v>58</v>
      </c>
      <c r="C53" s="8" t="s">
        <v>59</v>
      </c>
      <c r="D53" s="28">
        <v>140.8</v>
      </c>
      <c r="E53" s="28">
        <v>41.54898</v>
      </c>
      <c r="F53" s="28">
        <v>99.25102000000001</v>
      </c>
      <c r="G53" s="23"/>
    </row>
    <row r="54" spans="1:7" ht="15">
      <c r="A54" s="6">
        <v>49</v>
      </c>
      <c r="B54" s="7" t="s">
        <v>60</v>
      </c>
      <c r="C54" s="8" t="s">
        <v>59</v>
      </c>
      <c r="D54" s="28">
        <v>67.9</v>
      </c>
      <c r="E54" s="28">
        <v>17.523</v>
      </c>
      <c r="F54" s="28">
        <v>50.37700000000001</v>
      </c>
      <c r="G54" s="23"/>
    </row>
    <row r="55" spans="1:7" ht="15">
      <c r="A55" s="9">
        <v>50</v>
      </c>
      <c r="B55" s="7" t="s">
        <v>61</v>
      </c>
      <c r="C55" s="8" t="s">
        <v>59</v>
      </c>
      <c r="D55" s="28">
        <v>70.1</v>
      </c>
      <c r="E55" s="28">
        <v>21.8713</v>
      </c>
      <c r="F55" s="28">
        <v>48.22869999999999</v>
      </c>
      <c r="G55" s="23"/>
    </row>
    <row r="56" spans="1:7" ht="15">
      <c r="A56" s="6">
        <v>51</v>
      </c>
      <c r="B56" s="7" t="s">
        <v>62</v>
      </c>
      <c r="C56" s="8" t="s">
        <v>59</v>
      </c>
      <c r="D56" s="28">
        <v>56.8</v>
      </c>
      <c r="E56" s="28">
        <v>12.49231</v>
      </c>
      <c r="F56" s="28">
        <v>44.307689999999994</v>
      </c>
      <c r="G56" s="23"/>
    </row>
    <row r="57" spans="1:7" ht="15">
      <c r="A57" s="9">
        <v>52</v>
      </c>
      <c r="B57" s="7" t="s">
        <v>63</v>
      </c>
      <c r="C57" s="8" t="s">
        <v>59</v>
      </c>
      <c r="D57" s="28">
        <v>49.6</v>
      </c>
      <c r="E57" s="28">
        <v>20.92831</v>
      </c>
      <c r="F57" s="28">
        <v>28.67169</v>
      </c>
      <c r="G57" s="23"/>
    </row>
    <row r="58" spans="1:7" ht="15">
      <c r="A58" s="6">
        <v>53</v>
      </c>
      <c r="B58" s="7" t="s">
        <v>64</v>
      </c>
      <c r="C58" s="12" t="s">
        <v>59</v>
      </c>
      <c r="D58" s="28">
        <f>E58+F58</f>
        <v>69.46000000000001</v>
      </c>
      <c r="E58" s="28">
        <v>21.46</v>
      </c>
      <c r="F58" s="28">
        <v>48</v>
      </c>
      <c r="G58" s="27" t="s">
        <v>306</v>
      </c>
    </row>
    <row r="59" spans="1:7" ht="15">
      <c r="A59" s="9">
        <v>54</v>
      </c>
      <c r="B59" s="7" t="s">
        <v>65</v>
      </c>
      <c r="C59" s="8" t="s">
        <v>59</v>
      </c>
      <c r="D59" s="28">
        <f>E59+F59</f>
        <v>99.11000000000001</v>
      </c>
      <c r="E59" s="28">
        <v>28.35</v>
      </c>
      <c r="F59" s="28">
        <v>70.76</v>
      </c>
      <c r="G59" s="23" t="s">
        <v>302</v>
      </c>
    </row>
    <row r="60" spans="1:7" ht="15">
      <c r="A60" s="6">
        <v>55</v>
      </c>
      <c r="B60" s="7" t="s">
        <v>66</v>
      </c>
      <c r="C60" s="8" t="s">
        <v>59</v>
      </c>
      <c r="D60" s="28">
        <v>96.2</v>
      </c>
      <c r="E60" s="26">
        <v>19.91599</v>
      </c>
      <c r="F60" s="28">
        <v>76.28401</v>
      </c>
      <c r="G60" s="23"/>
    </row>
    <row r="61" spans="1:7" ht="15">
      <c r="A61" s="9">
        <v>56</v>
      </c>
      <c r="B61" s="7" t="s">
        <v>67</v>
      </c>
      <c r="C61" s="8" t="s">
        <v>59</v>
      </c>
      <c r="D61" s="28">
        <v>92.8</v>
      </c>
      <c r="E61" s="26">
        <v>19.28329</v>
      </c>
      <c r="F61" s="28">
        <v>73.51670999999999</v>
      </c>
      <c r="G61" s="23"/>
    </row>
    <row r="62" spans="1:7" ht="15">
      <c r="A62" s="6">
        <v>57</v>
      </c>
      <c r="B62" s="7" t="s">
        <v>68</v>
      </c>
      <c r="C62" s="8" t="s">
        <v>59</v>
      </c>
      <c r="D62" s="28">
        <v>116.4</v>
      </c>
      <c r="E62" s="26">
        <v>30.34148</v>
      </c>
      <c r="F62" s="28">
        <v>86.05852</v>
      </c>
      <c r="G62" s="23"/>
    </row>
    <row r="63" spans="1:7" ht="15">
      <c r="A63" s="9">
        <v>58</v>
      </c>
      <c r="B63" s="7" t="s">
        <v>69</v>
      </c>
      <c r="C63" s="8" t="s">
        <v>59</v>
      </c>
      <c r="D63" s="28">
        <v>56.8</v>
      </c>
      <c r="E63" s="26">
        <v>10.8262</v>
      </c>
      <c r="F63" s="28">
        <v>45.9738</v>
      </c>
      <c r="G63" s="23"/>
    </row>
    <row r="64" spans="1:7" ht="15">
      <c r="A64" s="6">
        <v>59</v>
      </c>
      <c r="B64" s="7" t="s">
        <v>70</v>
      </c>
      <c r="C64" s="8" t="s">
        <v>59</v>
      </c>
      <c r="D64" s="28">
        <v>41.3</v>
      </c>
      <c r="E64" s="26">
        <v>10.812140000000001</v>
      </c>
      <c r="F64" s="28">
        <v>30.487859999999998</v>
      </c>
      <c r="G64" s="23"/>
    </row>
    <row r="65" spans="1:7" ht="15">
      <c r="A65" s="9">
        <v>60</v>
      </c>
      <c r="B65" s="7" t="s">
        <v>71</v>
      </c>
      <c r="C65" s="8" t="s">
        <v>59</v>
      </c>
      <c r="D65" s="28">
        <v>88.9</v>
      </c>
      <c r="E65" s="26">
        <v>25.89149</v>
      </c>
      <c r="F65" s="28">
        <v>63.00851</v>
      </c>
      <c r="G65" s="23"/>
    </row>
    <row r="66" spans="1:7" ht="15">
      <c r="A66" s="6">
        <v>61</v>
      </c>
      <c r="B66" s="7" t="s">
        <v>72</v>
      </c>
      <c r="C66" s="8" t="s">
        <v>59</v>
      </c>
      <c r="D66" s="28">
        <v>159.5</v>
      </c>
      <c r="E66" s="26">
        <v>35.76161</v>
      </c>
      <c r="F66" s="28">
        <v>123.73839000000001</v>
      </c>
      <c r="G66" s="23"/>
    </row>
    <row r="67" spans="1:7" ht="15">
      <c r="A67" s="9">
        <v>62</v>
      </c>
      <c r="B67" s="7" t="s">
        <v>73</v>
      </c>
      <c r="C67" s="8" t="s">
        <v>59</v>
      </c>
      <c r="D67" s="28">
        <v>168.1</v>
      </c>
      <c r="E67" s="26">
        <v>36.387280000000004</v>
      </c>
      <c r="F67" s="28">
        <v>131.71272</v>
      </c>
      <c r="G67" s="23"/>
    </row>
    <row r="68" spans="1:7" ht="15">
      <c r="A68" s="6">
        <v>63</v>
      </c>
      <c r="B68" s="7" t="s">
        <v>74</v>
      </c>
      <c r="C68" s="8" t="s">
        <v>59</v>
      </c>
      <c r="D68" s="28">
        <v>189.1</v>
      </c>
      <c r="E68" s="26">
        <v>52.97105</v>
      </c>
      <c r="F68" s="28">
        <v>136.12895</v>
      </c>
      <c r="G68" s="23"/>
    </row>
    <row r="69" spans="1:7" ht="15">
      <c r="A69" s="9">
        <v>64</v>
      </c>
      <c r="B69" s="7" t="s">
        <v>75</v>
      </c>
      <c r="C69" s="8" t="s">
        <v>59</v>
      </c>
      <c r="D69" s="28">
        <v>162.1</v>
      </c>
      <c r="E69" s="26">
        <v>30.362569999999998</v>
      </c>
      <c r="F69" s="28">
        <v>131.73743</v>
      </c>
      <c r="G69" s="23"/>
    </row>
    <row r="70" spans="1:7" ht="15">
      <c r="A70" s="6">
        <v>65</v>
      </c>
      <c r="B70" s="7" t="s">
        <v>76</v>
      </c>
      <c r="C70" s="8" t="s">
        <v>59</v>
      </c>
      <c r="D70" s="28">
        <v>88.5</v>
      </c>
      <c r="E70" s="26">
        <v>24.69639</v>
      </c>
      <c r="F70" s="28">
        <v>63.80361</v>
      </c>
      <c r="G70" s="23"/>
    </row>
    <row r="71" spans="1:7" ht="15">
      <c r="A71" s="9">
        <v>66</v>
      </c>
      <c r="B71" s="7" t="s">
        <v>77</v>
      </c>
      <c r="C71" s="8" t="s">
        <v>59</v>
      </c>
      <c r="D71" s="28">
        <v>45.1</v>
      </c>
      <c r="E71" s="26">
        <v>11.26206</v>
      </c>
      <c r="F71" s="28">
        <v>33.83794</v>
      </c>
      <c r="G71" s="23"/>
    </row>
    <row r="72" spans="1:7" ht="15">
      <c r="A72" s="6">
        <v>67</v>
      </c>
      <c r="B72" s="7" t="s">
        <v>78</v>
      </c>
      <c r="C72" s="8" t="s">
        <v>59</v>
      </c>
      <c r="D72" s="28">
        <v>93.4</v>
      </c>
      <c r="E72" s="26">
        <v>32.78089</v>
      </c>
      <c r="F72" s="28">
        <v>60.619110000000006</v>
      </c>
      <c r="G72" s="23"/>
    </row>
    <row r="73" spans="1:7" ht="15">
      <c r="A73" s="9">
        <v>68</v>
      </c>
      <c r="B73" s="7" t="s">
        <v>79</v>
      </c>
      <c r="C73" s="8" t="s">
        <v>80</v>
      </c>
      <c r="D73" s="28">
        <v>64.9</v>
      </c>
      <c r="E73" s="26">
        <v>19.8594</v>
      </c>
      <c r="F73" s="28">
        <v>45.040600000000005</v>
      </c>
      <c r="G73" s="23"/>
    </row>
    <row r="74" spans="1:7" ht="15">
      <c r="A74" s="6">
        <v>69</v>
      </c>
      <c r="B74" s="7" t="s">
        <v>81</v>
      </c>
      <c r="C74" s="8" t="s">
        <v>80</v>
      </c>
      <c r="D74" s="28">
        <f>E74+F74</f>
        <v>101.0192</v>
      </c>
      <c r="E74" s="26">
        <v>19.9892</v>
      </c>
      <c r="F74" s="28">
        <v>81.03</v>
      </c>
      <c r="G74" s="23" t="s">
        <v>302</v>
      </c>
    </row>
    <row r="75" spans="1:7" ht="15">
      <c r="A75" s="9">
        <v>70</v>
      </c>
      <c r="B75" s="7" t="s">
        <v>82</v>
      </c>
      <c r="C75" s="12" t="s">
        <v>80</v>
      </c>
      <c r="D75" s="28">
        <v>74.4</v>
      </c>
      <c r="E75" s="26">
        <v>19.9892</v>
      </c>
      <c r="F75" s="28">
        <v>54.41080000000001</v>
      </c>
      <c r="G75" s="23"/>
    </row>
    <row r="76" spans="1:7" ht="15">
      <c r="A76" s="6">
        <v>71</v>
      </c>
      <c r="B76" s="7" t="s">
        <v>83</v>
      </c>
      <c r="C76" s="12" t="s">
        <v>80</v>
      </c>
      <c r="D76" s="28">
        <v>67.3</v>
      </c>
      <c r="E76" s="26">
        <v>15.056799999999999</v>
      </c>
      <c r="F76" s="28">
        <v>52.2432</v>
      </c>
      <c r="G76" s="23"/>
    </row>
    <row r="77" spans="1:7" ht="15">
      <c r="A77" s="9">
        <v>72</v>
      </c>
      <c r="B77" s="7" t="s">
        <v>84</v>
      </c>
      <c r="C77" s="12" t="s">
        <v>80</v>
      </c>
      <c r="D77" s="28">
        <f>E77+F77</f>
        <v>211.72022055555553</v>
      </c>
      <c r="E77" s="26">
        <v>37.276575</v>
      </c>
      <c r="F77" s="28">
        <v>174.44364555555552</v>
      </c>
      <c r="G77" s="23" t="s">
        <v>302</v>
      </c>
    </row>
    <row r="78" spans="1:7" ht="15">
      <c r="A78" s="6">
        <v>73</v>
      </c>
      <c r="B78" s="7" t="s">
        <v>85</v>
      </c>
      <c r="C78" s="12" t="s">
        <v>80</v>
      </c>
      <c r="D78" s="28">
        <f>E78+F78</f>
        <v>68.64</v>
      </c>
      <c r="E78" s="28">
        <v>24.24</v>
      </c>
      <c r="F78" s="28">
        <v>44.4</v>
      </c>
      <c r="G78" s="27" t="s">
        <v>306</v>
      </c>
    </row>
    <row r="79" spans="1:7" ht="15">
      <c r="A79" s="9">
        <v>74</v>
      </c>
      <c r="B79" s="7" t="s">
        <v>86</v>
      </c>
      <c r="C79" s="12" t="s">
        <v>80</v>
      </c>
      <c r="D79" s="28">
        <v>140.8</v>
      </c>
      <c r="E79" s="28">
        <v>42.56665</v>
      </c>
      <c r="F79" s="28">
        <v>98.23335</v>
      </c>
      <c r="G79" s="23"/>
    </row>
    <row r="80" spans="1:7" ht="15">
      <c r="A80" s="6">
        <v>75</v>
      </c>
      <c r="B80" s="7" t="s">
        <v>87</v>
      </c>
      <c r="C80" s="8" t="s">
        <v>80</v>
      </c>
      <c r="D80" s="28">
        <v>43.7</v>
      </c>
      <c r="E80" s="28">
        <v>10.41143</v>
      </c>
      <c r="F80" s="28">
        <v>33.28857000000001</v>
      </c>
      <c r="G80" s="23"/>
    </row>
    <row r="81" spans="1:7" ht="15">
      <c r="A81" s="9">
        <v>76</v>
      </c>
      <c r="B81" s="7" t="s">
        <v>88</v>
      </c>
      <c r="C81" s="8" t="s">
        <v>80</v>
      </c>
      <c r="D81" s="28">
        <v>36.3</v>
      </c>
      <c r="E81" s="28">
        <v>8.85077</v>
      </c>
      <c r="F81" s="28">
        <v>27.449229999999996</v>
      </c>
      <c r="G81" s="23"/>
    </row>
    <row r="82" spans="1:7" ht="15">
      <c r="A82" s="6">
        <v>77</v>
      </c>
      <c r="B82" s="7" t="s">
        <v>89</v>
      </c>
      <c r="C82" s="8" t="s">
        <v>80</v>
      </c>
      <c r="D82" s="28">
        <v>74.6</v>
      </c>
      <c r="E82" s="28">
        <v>20.71741</v>
      </c>
      <c r="F82" s="28">
        <v>53.88258999999999</v>
      </c>
      <c r="G82" s="23"/>
    </row>
    <row r="83" spans="1:7" ht="15">
      <c r="A83" s="9">
        <v>78</v>
      </c>
      <c r="B83" s="7" t="s">
        <v>90</v>
      </c>
      <c r="C83" s="8" t="s">
        <v>80</v>
      </c>
      <c r="D83" s="28">
        <v>65.3</v>
      </c>
      <c r="E83" s="28">
        <v>14.28496</v>
      </c>
      <c r="F83" s="28">
        <v>51.01504</v>
      </c>
      <c r="G83" s="23"/>
    </row>
    <row r="84" spans="1:7" ht="15">
      <c r="A84" s="6">
        <v>79</v>
      </c>
      <c r="B84" s="7" t="s">
        <v>91</v>
      </c>
      <c r="C84" s="8" t="s">
        <v>80</v>
      </c>
      <c r="D84" s="28">
        <v>77.4</v>
      </c>
      <c r="E84" s="28">
        <v>21.167330000000003</v>
      </c>
      <c r="F84" s="28">
        <v>56.23267</v>
      </c>
      <c r="G84" s="23"/>
    </row>
    <row r="85" spans="1:7" ht="15">
      <c r="A85" s="9">
        <v>80</v>
      </c>
      <c r="B85" s="7" t="s">
        <v>92</v>
      </c>
      <c r="C85" s="8" t="s">
        <v>80</v>
      </c>
      <c r="D85" s="28">
        <v>79.4</v>
      </c>
      <c r="E85" s="28">
        <v>20.35185</v>
      </c>
      <c r="F85" s="28">
        <v>59.04815000000001</v>
      </c>
      <c r="G85" s="23"/>
    </row>
    <row r="86" spans="1:7" ht="15">
      <c r="A86" s="6">
        <v>81</v>
      </c>
      <c r="B86" s="7" t="s">
        <v>93</v>
      </c>
      <c r="C86" s="8" t="s">
        <v>80</v>
      </c>
      <c r="D86" s="28">
        <v>78.7</v>
      </c>
      <c r="E86" s="28">
        <v>18.74901</v>
      </c>
      <c r="F86" s="28">
        <v>59.950990000000004</v>
      </c>
      <c r="G86" s="23"/>
    </row>
    <row r="87" spans="1:7" ht="15">
      <c r="A87" s="9">
        <v>82</v>
      </c>
      <c r="B87" s="7" t="s">
        <v>94</v>
      </c>
      <c r="C87" s="8" t="s">
        <v>80</v>
      </c>
      <c r="D87" s="28">
        <v>38.4</v>
      </c>
      <c r="E87" s="28">
        <v>6.9948500000000005</v>
      </c>
      <c r="F87" s="28">
        <v>31.40515</v>
      </c>
      <c r="G87" s="24"/>
    </row>
    <row r="88" spans="1:7" ht="15">
      <c r="A88" s="6">
        <v>83</v>
      </c>
      <c r="B88" s="7" t="s">
        <v>95</v>
      </c>
      <c r="C88" s="8" t="s">
        <v>80</v>
      </c>
      <c r="D88" s="28">
        <v>39</v>
      </c>
      <c r="E88" s="28">
        <v>8.063410000000001</v>
      </c>
      <c r="F88" s="28">
        <v>30.93659</v>
      </c>
      <c r="G88" s="23"/>
    </row>
    <row r="89" spans="1:7" ht="15">
      <c r="A89" s="9">
        <v>84</v>
      </c>
      <c r="B89" s="7" t="s">
        <v>96</v>
      </c>
      <c r="C89" s="8" t="s">
        <v>80</v>
      </c>
      <c r="D89" s="28">
        <v>80.2</v>
      </c>
      <c r="E89" s="28">
        <v>19.81054</v>
      </c>
      <c r="F89" s="28">
        <v>60.38946</v>
      </c>
      <c r="G89" s="23"/>
    </row>
    <row r="90" spans="1:7" ht="15">
      <c r="A90" s="6">
        <v>85</v>
      </c>
      <c r="B90" s="7" t="s">
        <v>97</v>
      </c>
      <c r="C90" s="12" t="s">
        <v>80</v>
      </c>
      <c r="D90" s="28">
        <v>38.4</v>
      </c>
      <c r="E90" s="28">
        <v>9.827940000000002</v>
      </c>
      <c r="F90" s="28">
        <v>28.572059999999997</v>
      </c>
      <c r="G90" s="23"/>
    </row>
    <row r="91" spans="1:7" ht="15">
      <c r="A91" s="9">
        <v>86</v>
      </c>
      <c r="B91" s="7" t="s">
        <v>98</v>
      </c>
      <c r="C91" s="8" t="s">
        <v>80</v>
      </c>
      <c r="D91" s="28">
        <v>36.5</v>
      </c>
      <c r="E91" s="28">
        <v>10.291920000000001</v>
      </c>
      <c r="F91" s="28">
        <v>26.20808</v>
      </c>
      <c r="G91" s="23"/>
    </row>
    <row r="92" spans="1:7" ht="15">
      <c r="A92" s="6">
        <v>87</v>
      </c>
      <c r="B92" s="7" t="s">
        <v>99</v>
      </c>
      <c r="C92" s="12" t="s">
        <v>80</v>
      </c>
      <c r="D92" s="28">
        <v>84.7</v>
      </c>
      <c r="E92" s="28">
        <v>17.47658</v>
      </c>
      <c r="F92" s="28">
        <v>67.22342</v>
      </c>
      <c r="G92" s="23"/>
    </row>
    <row r="93" spans="1:7" ht="15">
      <c r="A93" s="9">
        <v>88</v>
      </c>
      <c r="B93" s="7" t="s">
        <v>100</v>
      </c>
      <c r="C93" s="12" t="s">
        <v>80</v>
      </c>
      <c r="D93" s="28">
        <v>78.5</v>
      </c>
      <c r="E93" s="28">
        <v>18.10225</v>
      </c>
      <c r="F93" s="28">
        <v>60.39775</v>
      </c>
      <c r="G93" s="23"/>
    </row>
    <row r="94" spans="1:7" ht="15">
      <c r="A94" s="6">
        <v>89</v>
      </c>
      <c r="B94" s="7" t="s">
        <v>101</v>
      </c>
      <c r="C94" s="12" t="s">
        <v>80</v>
      </c>
      <c r="D94" s="28">
        <v>80.6</v>
      </c>
      <c r="E94" s="28">
        <v>14.17248</v>
      </c>
      <c r="F94" s="28">
        <v>66.42751999999999</v>
      </c>
      <c r="G94" s="23"/>
    </row>
    <row r="95" spans="1:7" ht="15">
      <c r="A95" s="9">
        <v>90</v>
      </c>
      <c r="B95" s="7" t="s">
        <v>102</v>
      </c>
      <c r="C95" s="12" t="s">
        <v>103</v>
      </c>
      <c r="D95" s="28">
        <v>38.35</v>
      </c>
      <c r="E95" s="28">
        <v>13.087048</v>
      </c>
      <c r="F95" s="28">
        <v>25.262952000000002</v>
      </c>
      <c r="G95" s="23"/>
    </row>
    <row r="96" spans="1:7" ht="15">
      <c r="A96" s="6">
        <v>91</v>
      </c>
      <c r="B96" s="7" t="s">
        <v>104</v>
      </c>
      <c r="C96" s="8" t="s">
        <v>103</v>
      </c>
      <c r="D96" s="28">
        <v>44.19</v>
      </c>
      <c r="E96" s="28">
        <v>10.35519</v>
      </c>
      <c r="F96" s="28">
        <v>33.83481</v>
      </c>
      <c r="G96" s="23"/>
    </row>
    <row r="97" spans="1:7" ht="15">
      <c r="A97" s="9">
        <v>92</v>
      </c>
      <c r="B97" s="7" t="s">
        <v>105</v>
      </c>
      <c r="C97" s="8" t="s">
        <v>103</v>
      </c>
      <c r="D97" s="28">
        <f>E97+F97</f>
        <v>111.21392399999999</v>
      </c>
      <c r="E97" s="28">
        <v>18.353924</v>
      </c>
      <c r="F97" s="28">
        <v>92.86</v>
      </c>
      <c r="G97" s="34" t="s">
        <v>303</v>
      </c>
    </row>
    <row r="98" spans="1:7" ht="15">
      <c r="A98" s="6">
        <v>93</v>
      </c>
      <c r="B98" s="7" t="s">
        <v>106</v>
      </c>
      <c r="C98" s="12" t="s">
        <v>103</v>
      </c>
      <c r="D98" s="28">
        <f>E98+F98</f>
        <v>56.71054</v>
      </c>
      <c r="E98" s="28">
        <v>12.78054</v>
      </c>
      <c r="F98" s="28">
        <v>43.93</v>
      </c>
      <c r="G98" s="23" t="s">
        <v>302</v>
      </c>
    </row>
    <row r="99" spans="1:7" ht="15">
      <c r="A99" s="9">
        <v>94</v>
      </c>
      <c r="B99" s="7" t="s">
        <v>107</v>
      </c>
      <c r="C99" s="8" t="s">
        <v>103</v>
      </c>
      <c r="D99" s="28">
        <v>83.45</v>
      </c>
      <c r="E99" s="28">
        <v>23.982142</v>
      </c>
      <c r="F99" s="28">
        <v>59.46785800000001</v>
      </c>
      <c r="G99" s="23"/>
    </row>
    <row r="100" spans="1:7" ht="15">
      <c r="A100" s="6">
        <v>95</v>
      </c>
      <c r="B100" s="7" t="s">
        <v>108</v>
      </c>
      <c r="C100" s="8" t="s">
        <v>103</v>
      </c>
      <c r="D100" s="28">
        <v>84.86</v>
      </c>
      <c r="E100" s="28">
        <v>30.423028</v>
      </c>
      <c r="F100" s="28">
        <v>54.436972</v>
      </c>
      <c r="G100" s="23"/>
    </row>
    <row r="101" spans="1:7" ht="15">
      <c r="A101" s="9">
        <v>96</v>
      </c>
      <c r="B101" s="7" t="s">
        <v>109</v>
      </c>
      <c r="C101" s="8" t="s">
        <v>103</v>
      </c>
      <c r="D101" s="28">
        <v>100.29</v>
      </c>
      <c r="E101" s="28">
        <v>24.681627</v>
      </c>
      <c r="F101" s="28">
        <v>75.608373</v>
      </c>
      <c r="G101" s="23"/>
    </row>
    <row r="102" spans="1:7" ht="15">
      <c r="A102" s="6">
        <v>97</v>
      </c>
      <c r="B102" s="7" t="s">
        <v>110</v>
      </c>
      <c r="C102" s="8" t="s">
        <v>103</v>
      </c>
      <c r="D102" s="28">
        <v>38.19</v>
      </c>
      <c r="E102" s="28">
        <v>11.798449000000002</v>
      </c>
      <c r="F102" s="28">
        <v>26.391550999999996</v>
      </c>
      <c r="G102" s="23"/>
    </row>
    <row r="103" spans="1:7" ht="15">
      <c r="A103" s="9">
        <v>98</v>
      </c>
      <c r="B103" s="7" t="s">
        <v>111</v>
      </c>
      <c r="C103" s="8" t="s">
        <v>103</v>
      </c>
      <c r="D103" s="28">
        <v>42.18</v>
      </c>
      <c r="E103" s="28">
        <v>20.337087</v>
      </c>
      <c r="F103" s="28">
        <v>21.842913</v>
      </c>
      <c r="G103" s="23"/>
    </row>
    <row r="104" spans="1:7" ht="15">
      <c r="A104" s="6">
        <v>99</v>
      </c>
      <c r="B104" s="7" t="s">
        <v>112</v>
      </c>
      <c r="C104" s="8" t="s">
        <v>103</v>
      </c>
      <c r="D104" s="28">
        <v>144.91</v>
      </c>
      <c r="E104" s="28">
        <v>29.46976</v>
      </c>
      <c r="F104" s="28">
        <v>115.44023999999999</v>
      </c>
      <c r="G104" s="23"/>
    </row>
    <row r="105" spans="1:7" ht="15">
      <c r="A105" s="9">
        <v>100</v>
      </c>
      <c r="B105" s="7" t="s">
        <v>113</v>
      </c>
      <c r="C105" s="12" t="s">
        <v>31</v>
      </c>
      <c r="D105" s="28">
        <v>169.2</v>
      </c>
      <c r="E105" s="28">
        <v>35.19218</v>
      </c>
      <c r="F105" s="28">
        <v>134.00781999999998</v>
      </c>
      <c r="G105" s="34"/>
    </row>
    <row r="106" spans="1:7" ht="15">
      <c r="A106" s="6">
        <v>101</v>
      </c>
      <c r="B106" s="7" t="s">
        <v>114</v>
      </c>
      <c r="C106" s="12" t="s">
        <v>103</v>
      </c>
      <c r="D106" s="28">
        <v>146.4</v>
      </c>
      <c r="E106" s="28">
        <v>32.238877</v>
      </c>
      <c r="F106" s="28">
        <v>114.161123</v>
      </c>
      <c r="G106" s="23"/>
    </row>
    <row r="107" spans="1:7" ht="15">
      <c r="A107" s="9">
        <v>102</v>
      </c>
      <c r="B107" s="7" t="s">
        <v>115</v>
      </c>
      <c r="C107" s="8" t="s">
        <v>103</v>
      </c>
      <c r="D107" s="28">
        <v>88.24</v>
      </c>
      <c r="E107" s="28">
        <v>24.889012</v>
      </c>
      <c r="F107" s="28">
        <v>63.350987999999994</v>
      </c>
      <c r="G107" s="34"/>
    </row>
    <row r="108" spans="1:7" ht="15">
      <c r="A108" s="6">
        <v>103</v>
      </c>
      <c r="B108" s="7" t="s">
        <v>116</v>
      </c>
      <c r="C108" s="8" t="s">
        <v>103</v>
      </c>
      <c r="D108" s="28">
        <v>71.33</v>
      </c>
      <c r="E108" s="28">
        <v>20.119157</v>
      </c>
      <c r="F108" s="28">
        <v>51.210843</v>
      </c>
      <c r="G108" s="23"/>
    </row>
    <row r="109" spans="1:7" ht="15">
      <c r="A109" s="9">
        <v>104</v>
      </c>
      <c r="B109" s="7" t="s">
        <v>117</v>
      </c>
      <c r="C109" s="12" t="s">
        <v>103</v>
      </c>
      <c r="D109" s="28">
        <v>41.24</v>
      </c>
      <c r="E109" s="28">
        <v>24.963530000000002</v>
      </c>
      <c r="F109" s="28">
        <v>16.27647</v>
      </c>
      <c r="G109" s="23"/>
    </row>
    <row r="110" spans="1:7" ht="15">
      <c r="A110" s="6">
        <v>105</v>
      </c>
      <c r="B110" s="7" t="s">
        <v>118</v>
      </c>
      <c r="C110" s="12" t="s">
        <v>103</v>
      </c>
      <c r="D110" s="28">
        <f>E110+F110</f>
        <v>45.15845383333334</v>
      </c>
      <c r="E110" s="28">
        <v>9.927766</v>
      </c>
      <c r="F110" s="28">
        <v>35.23068783333334</v>
      </c>
      <c r="G110" s="23" t="s">
        <v>302</v>
      </c>
    </row>
    <row r="111" spans="1:7" ht="15">
      <c r="A111" s="9">
        <v>106</v>
      </c>
      <c r="B111" s="7" t="s">
        <v>119</v>
      </c>
      <c r="C111" s="8" t="s">
        <v>103</v>
      </c>
      <c r="D111" s="28">
        <v>85.53</v>
      </c>
      <c r="E111" s="28">
        <v>21.931491</v>
      </c>
      <c r="F111" s="28">
        <v>63.598509</v>
      </c>
      <c r="G111" s="23"/>
    </row>
    <row r="112" spans="1:7" ht="15">
      <c r="A112" s="6">
        <v>107</v>
      </c>
      <c r="B112" s="7" t="s">
        <v>120</v>
      </c>
      <c r="C112" s="8" t="s">
        <v>103</v>
      </c>
      <c r="D112" s="28">
        <v>38.24</v>
      </c>
      <c r="E112" s="28">
        <v>10.691224000000002</v>
      </c>
      <c r="F112" s="28">
        <v>27.548776</v>
      </c>
      <c r="G112" s="23"/>
    </row>
    <row r="113" spans="1:7" ht="15">
      <c r="A113" s="9">
        <v>108</v>
      </c>
      <c r="B113" s="7" t="s">
        <v>121</v>
      </c>
      <c r="C113" s="8" t="s">
        <v>103</v>
      </c>
      <c r="D113" s="28">
        <v>43.67</v>
      </c>
      <c r="E113" s="28">
        <v>14.294802</v>
      </c>
      <c r="F113" s="28">
        <v>29.375198</v>
      </c>
      <c r="G113" s="23"/>
    </row>
    <row r="114" spans="1:7" ht="15">
      <c r="A114" s="6">
        <v>109</v>
      </c>
      <c r="B114" s="7" t="s">
        <v>122</v>
      </c>
      <c r="C114" s="8" t="s">
        <v>103</v>
      </c>
      <c r="D114" s="28">
        <v>70.43</v>
      </c>
      <c r="E114" s="28">
        <v>22.836251999999998</v>
      </c>
      <c r="F114" s="28">
        <v>47.593748000000005</v>
      </c>
      <c r="G114" s="23"/>
    </row>
    <row r="115" spans="1:7" ht="15">
      <c r="A115" s="9">
        <v>110</v>
      </c>
      <c r="B115" s="7" t="s">
        <v>123</v>
      </c>
      <c r="C115" s="8" t="s">
        <v>103</v>
      </c>
      <c r="D115" s="28">
        <v>47.94</v>
      </c>
      <c r="E115" s="28">
        <v>14.602716000000001</v>
      </c>
      <c r="F115" s="28">
        <v>33.337284</v>
      </c>
      <c r="G115" s="23"/>
    </row>
    <row r="116" spans="1:7" ht="15">
      <c r="A116" s="6">
        <v>111</v>
      </c>
      <c r="B116" s="7" t="s">
        <v>124</v>
      </c>
      <c r="C116" s="12" t="s">
        <v>103</v>
      </c>
      <c r="D116" s="28">
        <f>E116+F116</f>
        <v>46.512465000000006</v>
      </c>
      <c r="E116" s="28">
        <f>146.55*0.0703</f>
        <v>10.302465000000002</v>
      </c>
      <c r="F116" s="28">
        <v>36.21</v>
      </c>
      <c r="G116" s="24" t="s">
        <v>302</v>
      </c>
    </row>
    <row r="117" spans="1:7" ht="15">
      <c r="A117" s="9">
        <v>112</v>
      </c>
      <c r="B117" s="7" t="s">
        <v>125</v>
      </c>
      <c r="C117" s="8" t="s">
        <v>103</v>
      </c>
      <c r="D117" s="28">
        <v>78.63</v>
      </c>
      <c r="E117" s="28">
        <v>26.74915</v>
      </c>
      <c r="F117" s="28">
        <v>51.880849999999995</v>
      </c>
      <c r="G117" s="23"/>
    </row>
    <row r="118" spans="1:7" ht="15">
      <c r="A118" s="6">
        <v>113</v>
      </c>
      <c r="B118" s="7" t="s">
        <v>126</v>
      </c>
      <c r="C118" s="8" t="s">
        <v>103</v>
      </c>
      <c r="D118" s="28">
        <v>75.96</v>
      </c>
      <c r="E118" s="28">
        <v>21.750117</v>
      </c>
      <c r="F118" s="28">
        <v>54.20988299999999</v>
      </c>
      <c r="G118" s="23"/>
    </row>
    <row r="119" spans="1:7" ht="15">
      <c r="A119" s="9">
        <v>114</v>
      </c>
      <c r="B119" s="7" t="s">
        <v>127</v>
      </c>
      <c r="C119" s="8" t="s">
        <v>103</v>
      </c>
      <c r="D119" s="28">
        <f>E119+F119</f>
        <v>257.6220644444444</v>
      </c>
      <c r="E119" s="28">
        <v>39.719500000000004</v>
      </c>
      <c r="F119" s="28">
        <v>217.90256444444438</v>
      </c>
      <c r="G119" s="34" t="s">
        <v>303</v>
      </c>
    </row>
    <row r="120" spans="1:7" ht="15">
      <c r="A120" s="6">
        <v>115</v>
      </c>
      <c r="B120" s="7" t="s">
        <v>128</v>
      </c>
      <c r="C120" s="12" t="s">
        <v>129</v>
      </c>
      <c r="D120" s="28">
        <f aca="true" t="shared" si="0" ref="D120:D127">E120+F120</f>
        <v>204.479451</v>
      </c>
      <c r="E120" s="28">
        <f>425.17*0.0703</f>
        <v>29.889451</v>
      </c>
      <c r="F120" s="28">
        <v>174.59</v>
      </c>
      <c r="G120" s="24" t="s">
        <v>302</v>
      </c>
    </row>
    <row r="121" spans="1:7" ht="15">
      <c r="A121" s="9">
        <v>116</v>
      </c>
      <c r="B121" s="7" t="s">
        <v>130</v>
      </c>
      <c r="C121" s="8" t="s">
        <v>129</v>
      </c>
      <c r="D121" s="28">
        <f t="shared" si="0"/>
        <v>137.610692</v>
      </c>
      <c r="E121" s="28">
        <f>319.64*0.0703</f>
        <v>22.470692</v>
      </c>
      <c r="F121" s="28">
        <v>115.14</v>
      </c>
      <c r="G121" s="24" t="s">
        <v>302</v>
      </c>
    </row>
    <row r="122" spans="1:7" ht="15">
      <c r="A122" s="6">
        <v>117</v>
      </c>
      <c r="B122" s="7" t="s">
        <v>131</v>
      </c>
      <c r="C122" s="8" t="s">
        <v>129</v>
      </c>
      <c r="D122" s="28">
        <f t="shared" si="0"/>
        <v>45.364816</v>
      </c>
      <c r="E122" s="28">
        <f>114.72*0.0703</f>
        <v>8.064816</v>
      </c>
      <c r="F122" s="28">
        <v>37.3</v>
      </c>
      <c r="G122" s="24" t="s">
        <v>302</v>
      </c>
    </row>
    <row r="123" spans="1:7" ht="15">
      <c r="A123" s="9">
        <v>118</v>
      </c>
      <c r="B123" s="7" t="s">
        <v>132</v>
      </c>
      <c r="C123" s="8" t="s">
        <v>129</v>
      </c>
      <c r="D123" s="28">
        <f t="shared" si="0"/>
        <v>114.53672499999999</v>
      </c>
      <c r="E123" s="28">
        <f>380.75*0.0703</f>
        <v>26.766725</v>
      </c>
      <c r="F123" s="28">
        <v>87.77</v>
      </c>
      <c r="G123" s="24" t="s">
        <v>302</v>
      </c>
    </row>
    <row r="124" spans="1:7" ht="15">
      <c r="A124" s="6">
        <v>119</v>
      </c>
      <c r="B124" s="7" t="s">
        <v>133</v>
      </c>
      <c r="C124" s="8" t="s">
        <v>129</v>
      </c>
      <c r="D124" s="28">
        <f t="shared" si="0"/>
        <v>95.622682</v>
      </c>
      <c r="E124" s="28">
        <f>422.94*0.0703</f>
        <v>29.732682</v>
      </c>
      <c r="F124" s="28">
        <v>65.89</v>
      </c>
      <c r="G124" s="24" t="s">
        <v>302</v>
      </c>
    </row>
    <row r="125" spans="1:7" ht="15">
      <c r="A125" s="9">
        <v>120</v>
      </c>
      <c r="B125" s="13" t="s">
        <v>134</v>
      </c>
      <c r="C125" s="8" t="s">
        <v>129</v>
      </c>
      <c r="D125" s="28">
        <f t="shared" si="0"/>
        <v>53.15204000000001</v>
      </c>
      <c r="E125" s="28">
        <f>186.8*0.0703</f>
        <v>13.132040000000002</v>
      </c>
      <c r="F125" s="28">
        <v>40.02</v>
      </c>
      <c r="G125" s="24" t="s">
        <v>302</v>
      </c>
    </row>
    <row r="126" spans="1:7" ht="15">
      <c r="A126" s="6">
        <v>121</v>
      </c>
      <c r="B126" s="7" t="s">
        <v>135</v>
      </c>
      <c r="C126" s="8" t="s">
        <v>129</v>
      </c>
      <c r="D126" s="28">
        <f t="shared" si="0"/>
        <v>56.23885577777778</v>
      </c>
      <c r="E126" s="28">
        <v>11.185433000000002</v>
      </c>
      <c r="F126" s="28">
        <v>45.053422777777776</v>
      </c>
      <c r="G126" s="24" t="s">
        <v>302</v>
      </c>
    </row>
    <row r="127" spans="1:7" ht="15">
      <c r="A127" s="9">
        <v>122</v>
      </c>
      <c r="B127" s="7" t="s">
        <v>136</v>
      </c>
      <c r="C127" s="12" t="s">
        <v>129</v>
      </c>
      <c r="D127" s="28">
        <f t="shared" si="0"/>
        <v>96.771457</v>
      </c>
      <c r="E127" s="28">
        <f>327.19*0.0703</f>
        <v>23.001457000000002</v>
      </c>
      <c r="F127" s="28">
        <v>73.77</v>
      </c>
      <c r="G127" s="24" t="s">
        <v>302</v>
      </c>
    </row>
    <row r="128" spans="1:7" ht="15">
      <c r="A128" s="6">
        <v>123</v>
      </c>
      <c r="B128" s="7" t="s">
        <v>137</v>
      </c>
      <c r="C128" s="8" t="s">
        <v>129</v>
      </c>
      <c r="D128" s="28">
        <v>80.34</v>
      </c>
      <c r="E128" s="28">
        <v>19.343045</v>
      </c>
      <c r="F128" s="28">
        <v>60.996955</v>
      </c>
      <c r="G128" s="24"/>
    </row>
    <row r="129" spans="1:7" ht="15">
      <c r="A129" s="9">
        <v>124</v>
      </c>
      <c r="B129" s="7" t="s">
        <v>138</v>
      </c>
      <c r="C129" s="8" t="s">
        <v>129</v>
      </c>
      <c r="D129" s="28">
        <f>E129+F129</f>
        <v>47.5838902777778</v>
      </c>
      <c r="E129" s="28">
        <v>8.955321722222237</v>
      </c>
      <c r="F129" s="28">
        <v>38.62856855555556</v>
      </c>
      <c r="G129" s="34" t="s">
        <v>303</v>
      </c>
    </row>
    <row r="130" spans="1:7" ht="15">
      <c r="A130" s="6">
        <v>125</v>
      </c>
      <c r="B130" s="7" t="s">
        <v>139</v>
      </c>
      <c r="C130" s="12" t="s">
        <v>129</v>
      </c>
      <c r="D130" s="28">
        <f>E130+F130</f>
        <v>47.785158</v>
      </c>
      <c r="E130" s="28">
        <f>149.86*0.0703</f>
        <v>10.535158000000001</v>
      </c>
      <c r="F130" s="28">
        <v>37.25</v>
      </c>
      <c r="G130" s="24" t="s">
        <v>302</v>
      </c>
    </row>
    <row r="131" spans="1:7" ht="15">
      <c r="A131" s="9">
        <v>126</v>
      </c>
      <c r="B131" s="7" t="s">
        <v>140</v>
      </c>
      <c r="C131" s="8" t="s">
        <v>129</v>
      </c>
      <c r="D131" s="28">
        <v>69.44</v>
      </c>
      <c r="E131" s="28">
        <v>18.424224</v>
      </c>
      <c r="F131" s="28">
        <v>51.015776</v>
      </c>
      <c r="G131" s="24"/>
    </row>
    <row r="132" spans="1:7" ht="15">
      <c r="A132" s="6">
        <v>127</v>
      </c>
      <c r="B132" s="7" t="s">
        <v>141</v>
      </c>
      <c r="C132" s="8" t="s">
        <v>129</v>
      </c>
      <c r="D132" s="28">
        <f>E132+F132</f>
        <v>113.07145499999999</v>
      </c>
      <c r="E132" s="28">
        <f>239.85*0.0703</f>
        <v>16.861455</v>
      </c>
      <c r="F132" s="28">
        <v>96.21</v>
      </c>
      <c r="G132" s="24" t="s">
        <v>302</v>
      </c>
    </row>
    <row r="133" spans="1:7" ht="15">
      <c r="A133" s="9">
        <v>128</v>
      </c>
      <c r="B133" s="7" t="s">
        <v>142</v>
      </c>
      <c r="C133" s="12" t="s">
        <v>129</v>
      </c>
      <c r="D133" s="28">
        <f>E133+F133</f>
        <v>177.024406</v>
      </c>
      <c r="E133" s="28">
        <f>310.02*0.0703</f>
        <v>21.794406</v>
      </c>
      <c r="F133" s="28">
        <v>155.23</v>
      </c>
      <c r="G133" s="24" t="s">
        <v>302</v>
      </c>
    </row>
    <row r="134" spans="1:7" ht="15">
      <c r="A134" s="6">
        <v>129</v>
      </c>
      <c r="B134" s="7" t="s">
        <v>143</v>
      </c>
      <c r="C134" s="12" t="s">
        <v>144</v>
      </c>
      <c r="D134" s="28">
        <v>42.04</v>
      </c>
      <c r="E134" s="28">
        <v>11.514437</v>
      </c>
      <c r="F134" s="28">
        <v>30.525563</v>
      </c>
      <c r="G134" s="34"/>
    </row>
    <row r="135" spans="1:7" ht="15">
      <c r="A135" s="9">
        <v>130</v>
      </c>
      <c r="B135" s="7" t="s">
        <v>145</v>
      </c>
      <c r="C135" s="8" t="s">
        <v>129</v>
      </c>
      <c r="D135" s="28">
        <f>E135+F135</f>
        <v>150.93849</v>
      </c>
      <c r="E135" s="28">
        <f>358.3*0.0703</f>
        <v>25.18849</v>
      </c>
      <c r="F135" s="28">
        <v>125.75</v>
      </c>
      <c r="G135" s="24" t="s">
        <v>302</v>
      </c>
    </row>
    <row r="136" spans="1:7" ht="15">
      <c r="A136" s="6">
        <v>131</v>
      </c>
      <c r="B136" s="7" t="s">
        <v>146</v>
      </c>
      <c r="C136" s="8" t="s">
        <v>129</v>
      </c>
      <c r="D136" s="28">
        <f>E136+F136</f>
        <v>158.17503499999998</v>
      </c>
      <c r="E136" s="28">
        <v>29.767832000000002</v>
      </c>
      <c r="F136" s="28">
        <v>128.40720299999998</v>
      </c>
      <c r="G136" s="24" t="s">
        <v>302</v>
      </c>
    </row>
    <row r="137" spans="1:7" ht="15">
      <c r="A137" s="9">
        <v>132</v>
      </c>
      <c r="B137" s="7" t="s">
        <v>147</v>
      </c>
      <c r="C137" s="12" t="s">
        <v>103</v>
      </c>
      <c r="D137" s="28">
        <v>39.09</v>
      </c>
      <c r="E137" s="28">
        <v>11.3183</v>
      </c>
      <c r="F137" s="28">
        <v>27.771700000000003</v>
      </c>
      <c r="G137" s="23"/>
    </row>
    <row r="138" spans="1:7" ht="15">
      <c r="A138" s="6">
        <v>133</v>
      </c>
      <c r="B138" s="7" t="s">
        <v>148</v>
      </c>
      <c r="C138" s="8" t="s">
        <v>129</v>
      </c>
      <c r="D138" s="28">
        <v>99.5</v>
      </c>
      <c r="E138" s="28">
        <v>29.09717</v>
      </c>
      <c r="F138" s="28">
        <v>70.40283</v>
      </c>
      <c r="G138" s="23"/>
    </row>
    <row r="139" spans="1:7" ht="15">
      <c r="A139" s="9">
        <v>134</v>
      </c>
      <c r="B139" s="7" t="s">
        <v>149</v>
      </c>
      <c r="C139" s="8" t="s">
        <v>129</v>
      </c>
      <c r="D139" s="28">
        <v>37.8</v>
      </c>
      <c r="E139" s="28">
        <v>7.64864</v>
      </c>
      <c r="F139" s="28">
        <v>30.151359999999997</v>
      </c>
      <c r="G139" s="23"/>
    </row>
    <row r="140" spans="1:7" ht="15">
      <c r="A140" s="6">
        <v>135</v>
      </c>
      <c r="B140" s="7" t="s">
        <v>150</v>
      </c>
      <c r="C140" s="8" t="s">
        <v>129</v>
      </c>
      <c r="D140" s="28">
        <v>96</v>
      </c>
      <c r="E140" s="28">
        <v>30.81952</v>
      </c>
      <c r="F140" s="28">
        <v>65.18048</v>
      </c>
      <c r="G140" s="23"/>
    </row>
    <row r="141" spans="1:7" ht="15">
      <c r="A141" s="9">
        <v>136</v>
      </c>
      <c r="B141" s="7" t="s">
        <v>151</v>
      </c>
      <c r="C141" s="8" t="s">
        <v>129</v>
      </c>
      <c r="D141" s="28">
        <v>38.2</v>
      </c>
      <c r="E141" s="28">
        <v>12.161900000000001</v>
      </c>
      <c r="F141" s="28">
        <v>26.0381</v>
      </c>
      <c r="G141" s="23"/>
    </row>
    <row r="142" spans="1:7" ht="15">
      <c r="A142" s="6">
        <v>137</v>
      </c>
      <c r="B142" s="7" t="s">
        <v>152</v>
      </c>
      <c r="C142" s="8" t="s">
        <v>129</v>
      </c>
      <c r="D142" s="28">
        <v>93.7</v>
      </c>
      <c r="E142" s="28">
        <v>16.2393</v>
      </c>
      <c r="F142" s="28">
        <v>77.4607</v>
      </c>
      <c r="G142" s="23"/>
    </row>
    <row r="143" spans="1:7" ht="15">
      <c r="A143" s="9">
        <v>138</v>
      </c>
      <c r="B143" s="7" t="s">
        <v>153</v>
      </c>
      <c r="C143" s="8" t="s">
        <v>129</v>
      </c>
      <c r="D143" s="28">
        <v>77.5</v>
      </c>
      <c r="E143" s="28">
        <v>18.23582</v>
      </c>
      <c r="F143" s="28">
        <v>59.264179999999996</v>
      </c>
      <c r="G143" s="23"/>
    </row>
    <row r="144" spans="1:7" ht="15">
      <c r="A144" s="6">
        <v>139</v>
      </c>
      <c r="B144" s="7" t="s">
        <v>154</v>
      </c>
      <c r="C144" s="8" t="s">
        <v>129</v>
      </c>
      <c r="D144" s="28">
        <f>E144+F144</f>
        <v>122.13742444444443</v>
      </c>
      <c r="E144" s="28">
        <v>17.69451</v>
      </c>
      <c r="F144" s="28">
        <v>104.44291444444444</v>
      </c>
      <c r="G144" s="34" t="s">
        <v>303</v>
      </c>
    </row>
    <row r="145" spans="1:7" ht="15">
      <c r="A145" s="9">
        <v>140</v>
      </c>
      <c r="B145" s="7" t="s">
        <v>155</v>
      </c>
      <c r="C145" s="8" t="s">
        <v>129</v>
      </c>
      <c r="D145" s="28">
        <v>128.5</v>
      </c>
      <c r="E145" s="28">
        <v>36.4154</v>
      </c>
      <c r="F145" s="28">
        <v>92.0846</v>
      </c>
      <c r="G145" s="24"/>
    </row>
    <row r="146" spans="1:7" ht="15">
      <c r="A146" s="6">
        <v>141</v>
      </c>
      <c r="B146" s="7" t="s">
        <v>156</v>
      </c>
      <c r="C146" s="12" t="s">
        <v>157</v>
      </c>
      <c r="D146" s="28">
        <v>44.55</v>
      </c>
      <c r="E146" s="28">
        <v>9.163</v>
      </c>
      <c r="F146" s="28">
        <v>35.387</v>
      </c>
      <c r="G146" s="23"/>
    </row>
    <row r="147" spans="1:7" ht="15">
      <c r="A147" s="9">
        <v>142</v>
      </c>
      <c r="B147" s="7" t="s">
        <v>158</v>
      </c>
      <c r="C147" s="12" t="s">
        <v>157</v>
      </c>
      <c r="D147" s="28">
        <v>55.58</v>
      </c>
      <c r="E147" s="28">
        <v>22.6501</v>
      </c>
      <c r="F147" s="28">
        <v>32.9299</v>
      </c>
      <c r="G147" s="23"/>
    </row>
    <row r="148" spans="1:7" ht="15">
      <c r="A148" s="6">
        <v>143</v>
      </c>
      <c r="B148" s="7" t="s">
        <v>159</v>
      </c>
      <c r="C148" s="12" t="s">
        <v>157</v>
      </c>
      <c r="D148" s="28">
        <f>E148+F148</f>
        <v>70.05424444444445</v>
      </c>
      <c r="E148" s="28">
        <v>13.304499999999999</v>
      </c>
      <c r="F148" s="28">
        <v>56.74974444444445</v>
      </c>
      <c r="G148" s="24" t="s">
        <v>302</v>
      </c>
    </row>
    <row r="149" spans="1:7" ht="15">
      <c r="A149" s="9">
        <v>144</v>
      </c>
      <c r="B149" s="7" t="s">
        <v>160</v>
      </c>
      <c r="C149" s="12" t="s">
        <v>157</v>
      </c>
      <c r="D149" s="28">
        <v>62.94</v>
      </c>
      <c r="E149" s="28">
        <v>13.46675</v>
      </c>
      <c r="F149" s="28">
        <v>49.47325</v>
      </c>
      <c r="G149" s="23"/>
    </row>
    <row r="150" spans="1:7" ht="15">
      <c r="A150" s="6">
        <v>145</v>
      </c>
      <c r="B150" s="7" t="s">
        <v>161</v>
      </c>
      <c r="C150" s="12" t="s">
        <v>157</v>
      </c>
      <c r="D150" s="28">
        <v>40.55</v>
      </c>
      <c r="E150" s="28">
        <v>10.256147</v>
      </c>
      <c r="F150" s="28">
        <v>30.293853</v>
      </c>
      <c r="G150" s="23"/>
    </row>
    <row r="151" spans="1:7" ht="15">
      <c r="A151" s="9">
        <v>146</v>
      </c>
      <c r="B151" s="7" t="s">
        <v>162</v>
      </c>
      <c r="C151" s="12" t="s">
        <v>163</v>
      </c>
      <c r="D151" s="28">
        <v>50.6</v>
      </c>
      <c r="E151" s="28">
        <v>11.9416</v>
      </c>
      <c r="F151" s="28">
        <v>38.6584</v>
      </c>
      <c r="G151" s="23"/>
    </row>
    <row r="152" spans="1:7" ht="15">
      <c r="A152" s="6">
        <v>147</v>
      </c>
      <c r="B152" s="7" t="s">
        <v>164</v>
      </c>
      <c r="C152" s="12" t="s">
        <v>157</v>
      </c>
      <c r="D152" s="28">
        <v>57.9</v>
      </c>
      <c r="E152" s="28">
        <v>21.4819</v>
      </c>
      <c r="F152" s="28">
        <v>36.418099999999995</v>
      </c>
      <c r="G152" s="23"/>
    </row>
    <row r="153" spans="1:7" ht="15">
      <c r="A153" s="9">
        <v>148</v>
      </c>
      <c r="B153" s="7" t="s">
        <v>165</v>
      </c>
      <c r="C153" s="12" t="s">
        <v>157</v>
      </c>
      <c r="D153" s="28"/>
      <c r="E153" s="28"/>
      <c r="F153" s="28">
        <v>84.4</v>
      </c>
      <c r="G153" s="27" t="s">
        <v>301</v>
      </c>
    </row>
    <row r="154" spans="1:7" ht="15">
      <c r="A154" s="6">
        <v>149</v>
      </c>
      <c r="B154" s="7" t="s">
        <v>166</v>
      </c>
      <c r="C154" s="12" t="s">
        <v>157</v>
      </c>
      <c r="D154" s="28">
        <v>55.8</v>
      </c>
      <c r="E154" s="28">
        <v>7.6582</v>
      </c>
      <c r="F154" s="28">
        <v>48.141799999999996</v>
      </c>
      <c r="G154" s="23"/>
    </row>
    <row r="155" spans="1:7" ht="15">
      <c r="A155" s="9">
        <v>150</v>
      </c>
      <c r="B155" s="7" t="s">
        <v>167</v>
      </c>
      <c r="C155" s="12" t="s">
        <v>163</v>
      </c>
      <c r="D155" s="28">
        <v>31</v>
      </c>
      <c r="E155" s="28">
        <v>7.1584699999999994</v>
      </c>
      <c r="F155" s="28">
        <v>23.84153</v>
      </c>
      <c r="G155" s="23"/>
    </row>
    <row r="156" spans="1:7" ht="15">
      <c r="A156" s="6">
        <v>151</v>
      </c>
      <c r="B156" s="7" t="s">
        <v>168</v>
      </c>
      <c r="C156" s="12" t="s">
        <v>163</v>
      </c>
      <c r="D156" s="28">
        <v>47.2</v>
      </c>
      <c r="E156" s="28">
        <v>13.74582</v>
      </c>
      <c r="F156" s="28">
        <v>33.45418</v>
      </c>
      <c r="G156" s="23"/>
    </row>
    <row r="157" spans="1:7" ht="15">
      <c r="A157" s="9">
        <v>152</v>
      </c>
      <c r="B157" s="7" t="s">
        <v>169</v>
      </c>
      <c r="C157" s="12" t="s">
        <v>163</v>
      </c>
      <c r="D157" s="28">
        <v>48.4</v>
      </c>
      <c r="E157" s="28">
        <v>10.09844</v>
      </c>
      <c r="F157" s="28">
        <v>38.301559999999995</v>
      </c>
      <c r="G157" s="23"/>
    </row>
    <row r="158" spans="1:7" ht="15">
      <c r="A158" s="6">
        <v>153</v>
      </c>
      <c r="B158" s="7" t="s">
        <v>170</v>
      </c>
      <c r="C158" s="12" t="s">
        <v>163</v>
      </c>
      <c r="D158" s="28">
        <v>39.2</v>
      </c>
      <c r="E158" s="28">
        <v>9.1509</v>
      </c>
      <c r="F158" s="28">
        <v>30.049100000000003</v>
      </c>
      <c r="G158" s="23"/>
    </row>
    <row r="159" spans="1:7" ht="15">
      <c r="A159" s="9">
        <v>154</v>
      </c>
      <c r="B159" s="7" t="s">
        <v>171</v>
      </c>
      <c r="C159" s="12" t="s">
        <v>163</v>
      </c>
      <c r="D159" s="28">
        <v>35.34</v>
      </c>
      <c r="E159" s="28">
        <v>11.435379999999999</v>
      </c>
      <c r="F159" s="28">
        <v>23.904620000000005</v>
      </c>
      <c r="G159" s="23"/>
    </row>
    <row r="160" spans="1:7" ht="15">
      <c r="A160" s="6">
        <v>155</v>
      </c>
      <c r="B160" s="7" t="s">
        <v>172</v>
      </c>
      <c r="C160" s="12" t="s">
        <v>163</v>
      </c>
      <c r="D160" s="28">
        <v>33.15</v>
      </c>
      <c r="E160" s="28">
        <v>9.595464999999999</v>
      </c>
      <c r="F160" s="28">
        <v>23.554535</v>
      </c>
      <c r="G160" s="23"/>
    </row>
    <row r="161" spans="1:7" ht="15">
      <c r="A161" s="9">
        <v>156</v>
      </c>
      <c r="B161" s="7" t="s">
        <v>173</v>
      </c>
      <c r="C161" s="12" t="s">
        <v>163</v>
      </c>
      <c r="D161" s="28">
        <v>45.4</v>
      </c>
      <c r="E161" s="28">
        <v>13.758799999999999</v>
      </c>
      <c r="F161" s="28">
        <v>31.641199999999998</v>
      </c>
      <c r="G161" s="23"/>
    </row>
    <row r="162" spans="1:7" ht="15">
      <c r="A162" s="6">
        <v>157</v>
      </c>
      <c r="B162" s="7" t="s">
        <v>174</v>
      </c>
      <c r="C162" s="12" t="s">
        <v>163</v>
      </c>
      <c r="D162" s="28">
        <v>35.45</v>
      </c>
      <c r="E162" s="28">
        <v>8.93024</v>
      </c>
      <c r="F162" s="28">
        <v>26.519760000000005</v>
      </c>
      <c r="G162" s="23"/>
    </row>
    <row r="163" spans="1:7" ht="15">
      <c r="A163" s="9">
        <v>158</v>
      </c>
      <c r="B163" s="7" t="s">
        <v>175</v>
      </c>
      <c r="C163" s="12" t="s">
        <v>163</v>
      </c>
      <c r="D163" s="28"/>
      <c r="E163" s="28"/>
      <c r="F163" s="28">
        <v>102.4</v>
      </c>
      <c r="G163" s="27" t="s">
        <v>301</v>
      </c>
    </row>
    <row r="164" spans="1:7" ht="15">
      <c r="A164" s="6">
        <v>159</v>
      </c>
      <c r="B164" s="7" t="s">
        <v>176</v>
      </c>
      <c r="C164" s="12" t="s">
        <v>144</v>
      </c>
      <c r="D164" s="28">
        <v>47.2</v>
      </c>
      <c r="E164" s="28">
        <v>14.43376</v>
      </c>
      <c r="F164" s="28">
        <v>32.76624</v>
      </c>
      <c r="G164" s="34"/>
    </row>
    <row r="165" spans="1:7" ht="15">
      <c r="A165" s="9">
        <v>160</v>
      </c>
      <c r="B165" s="7" t="s">
        <v>177</v>
      </c>
      <c r="C165" s="12" t="s">
        <v>163</v>
      </c>
      <c r="D165" s="28">
        <v>28.1</v>
      </c>
      <c r="E165" s="28">
        <v>6.47053</v>
      </c>
      <c r="F165" s="28">
        <v>21.62947</v>
      </c>
      <c r="G165" s="23"/>
    </row>
    <row r="166" spans="1:7" ht="15">
      <c r="A166" s="6">
        <v>161</v>
      </c>
      <c r="B166" s="7" t="s">
        <v>178</v>
      </c>
      <c r="C166" s="8" t="s">
        <v>179</v>
      </c>
      <c r="D166" s="28">
        <v>94.5</v>
      </c>
      <c r="E166" s="28">
        <v>13.44136</v>
      </c>
      <c r="F166" s="28">
        <v>81.05864</v>
      </c>
      <c r="G166" s="23"/>
    </row>
    <row r="167" spans="1:7" ht="15">
      <c r="A167" s="9">
        <v>162</v>
      </c>
      <c r="B167" s="7" t="s">
        <v>180</v>
      </c>
      <c r="C167" s="8" t="s">
        <v>179</v>
      </c>
      <c r="D167" s="28">
        <v>106.1</v>
      </c>
      <c r="E167" s="28">
        <v>23.10761</v>
      </c>
      <c r="F167" s="28">
        <v>82.99239</v>
      </c>
      <c r="G167" s="23"/>
    </row>
    <row r="168" spans="1:7" ht="15">
      <c r="A168" s="6">
        <v>163</v>
      </c>
      <c r="B168" s="7" t="s">
        <v>181</v>
      </c>
      <c r="C168" s="8" t="s">
        <v>179</v>
      </c>
      <c r="D168" s="28">
        <v>87.2</v>
      </c>
      <c r="E168" s="28">
        <v>21.167330000000003</v>
      </c>
      <c r="F168" s="28">
        <v>66.03267</v>
      </c>
      <c r="G168" s="23"/>
    </row>
    <row r="169" spans="1:7" ht="15">
      <c r="A169" s="9">
        <v>164</v>
      </c>
      <c r="B169" s="7" t="s">
        <v>182</v>
      </c>
      <c r="C169" s="8" t="s">
        <v>179</v>
      </c>
      <c r="D169" s="28">
        <v>91</v>
      </c>
      <c r="E169" s="28">
        <v>15.7472</v>
      </c>
      <c r="F169" s="28">
        <v>75.25280000000001</v>
      </c>
      <c r="G169" s="23"/>
    </row>
    <row r="170" spans="1:7" ht="15">
      <c r="A170" s="6">
        <v>165</v>
      </c>
      <c r="B170" s="7" t="s">
        <v>183</v>
      </c>
      <c r="C170" s="8" t="s">
        <v>179</v>
      </c>
      <c r="D170" s="28">
        <v>29.09</v>
      </c>
      <c r="E170" s="28">
        <v>17.115941</v>
      </c>
      <c r="F170" s="28">
        <v>11.974059</v>
      </c>
      <c r="G170" s="23"/>
    </row>
    <row r="171" spans="1:7" ht="15">
      <c r="A171" s="9">
        <v>166</v>
      </c>
      <c r="B171" s="7" t="s">
        <v>184</v>
      </c>
      <c r="C171" s="15" t="s">
        <v>179</v>
      </c>
      <c r="D171" s="28">
        <f>E171+F171</f>
        <v>380.87570259999995</v>
      </c>
      <c r="E171" s="28">
        <v>38.623523</v>
      </c>
      <c r="F171" s="28">
        <v>342.2521796</v>
      </c>
      <c r="G171" s="34" t="s">
        <v>303</v>
      </c>
    </row>
    <row r="172" spans="1:7" ht="15">
      <c r="A172" s="6">
        <v>167</v>
      </c>
      <c r="B172" s="7" t="s">
        <v>185</v>
      </c>
      <c r="C172" s="8" t="s">
        <v>179</v>
      </c>
      <c r="D172" s="28">
        <v>84.72</v>
      </c>
      <c r="E172" s="28">
        <v>18.709642</v>
      </c>
      <c r="F172" s="28">
        <v>66.010358</v>
      </c>
      <c r="G172" s="23"/>
    </row>
    <row r="173" spans="1:7" ht="15">
      <c r="A173" s="9">
        <v>168</v>
      </c>
      <c r="B173" s="7" t="s">
        <v>186</v>
      </c>
      <c r="C173" s="15" t="s">
        <v>179</v>
      </c>
      <c r="D173" s="28">
        <v>70.49</v>
      </c>
      <c r="E173" s="28">
        <v>16.70117099999998</v>
      </c>
      <c r="F173" s="28">
        <v>53.788829000000014</v>
      </c>
      <c r="G173" s="23"/>
    </row>
    <row r="174" spans="1:7" ht="15">
      <c r="A174" s="6">
        <v>169</v>
      </c>
      <c r="B174" s="7" t="s">
        <v>187</v>
      </c>
      <c r="C174" s="7" t="s">
        <v>179</v>
      </c>
      <c r="D174" s="28">
        <v>70.5</v>
      </c>
      <c r="E174" s="28">
        <v>18.6295</v>
      </c>
      <c r="F174" s="28">
        <v>51.8705</v>
      </c>
      <c r="G174" s="23"/>
    </row>
    <row r="175" spans="1:7" ht="15">
      <c r="A175" s="9">
        <v>170</v>
      </c>
      <c r="B175" s="7" t="s">
        <v>188</v>
      </c>
      <c r="C175" s="15" t="s">
        <v>179</v>
      </c>
      <c r="D175" s="28">
        <v>70.64</v>
      </c>
      <c r="E175" s="28">
        <v>18.348300000000002</v>
      </c>
      <c r="F175" s="28">
        <v>52.2917</v>
      </c>
      <c r="G175" s="23"/>
    </row>
    <row r="176" spans="1:7" ht="15">
      <c r="A176" s="6">
        <v>171</v>
      </c>
      <c r="B176" s="7" t="s">
        <v>189</v>
      </c>
      <c r="C176" s="15" t="s">
        <v>179</v>
      </c>
      <c r="D176" s="28">
        <v>82.52</v>
      </c>
      <c r="E176" s="28">
        <v>17.0126</v>
      </c>
      <c r="F176" s="28">
        <v>65.50739999999999</v>
      </c>
      <c r="G176" s="23"/>
    </row>
    <row r="177" spans="1:7" ht="15">
      <c r="A177" s="9">
        <v>172</v>
      </c>
      <c r="B177" s="7" t="s">
        <v>190</v>
      </c>
      <c r="C177" s="15" t="s">
        <v>179</v>
      </c>
      <c r="D177" s="28">
        <v>276.36</v>
      </c>
      <c r="E177" s="28">
        <v>57.68818</v>
      </c>
      <c r="F177" s="28">
        <v>218.67182000000003</v>
      </c>
      <c r="G177" s="24"/>
    </row>
    <row r="178" spans="1:7" ht="15">
      <c r="A178" s="6">
        <v>173</v>
      </c>
      <c r="B178" s="7" t="s">
        <v>191</v>
      </c>
      <c r="C178" s="15" t="s">
        <v>179</v>
      </c>
      <c r="D178" s="28">
        <f>E178+F178</f>
        <v>130.702404</v>
      </c>
      <c r="E178" s="28">
        <v>23.900594</v>
      </c>
      <c r="F178" s="28">
        <v>106.80181</v>
      </c>
      <c r="G178" s="34" t="s">
        <v>303</v>
      </c>
    </row>
    <row r="179" spans="1:7" ht="15">
      <c r="A179" s="9">
        <v>174</v>
      </c>
      <c r="B179" s="7" t="s">
        <v>192</v>
      </c>
      <c r="C179" s="15" t="s">
        <v>179</v>
      </c>
      <c r="D179" s="28">
        <v>85.32</v>
      </c>
      <c r="E179" s="28">
        <v>22.96701</v>
      </c>
      <c r="F179" s="28">
        <v>62.35298999999999</v>
      </c>
      <c r="G179" s="23"/>
    </row>
    <row r="180" spans="1:7" ht="15">
      <c r="A180" s="6">
        <v>175</v>
      </c>
      <c r="B180" s="7" t="s">
        <v>193</v>
      </c>
      <c r="C180" s="15" t="s">
        <v>179</v>
      </c>
      <c r="D180" s="28">
        <v>100.6</v>
      </c>
      <c r="E180" s="28">
        <v>23.64189</v>
      </c>
      <c r="F180" s="28">
        <v>76.95810999999999</v>
      </c>
      <c r="G180" s="23"/>
    </row>
    <row r="181" spans="1:7" ht="15">
      <c r="A181" s="9">
        <v>176</v>
      </c>
      <c r="B181" s="7" t="s">
        <v>194</v>
      </c>
      <c r="C181" s="15" t="s">
        <v>179</v>
      </c>
      <c r="D181" s="28">
        <v>128.3</v>
      </c>
      <c r="E181" s="28">
        <v>28.81597</v>
      </c>
      <c r="F181" s="28">
        <v>99.48403000000002</v>
      </c>
      <c r="G181" s="23"/>
    </row>
    <row r="182" spans="1:7" ht="15">
      <c r="A182" s="6">
        <v>177</v>
      </c>
      <c r="B182" s="7" t="s">
        <v>195</v>
      </c>
      <c r="C182" s="15" t="s">
        <v>179</v>
      </c>
      <c r="D182" s="28">
        <v>109.4</v>
      </c>
      <c r="E182" s="28">
        <v>17.87026</v>
      </c>
      <c r="F182" s="28">
        <v>91.52974</v>
      </c>
      <c r="G182" s="23"/>
    </row>
    <row r="183" spans="1:7" ht="15">
      <c r="A183" s="9">
        <v>178</v>
      </c>
      <c r="B183" s="7" t="s">
        <v>196</v>
      </c>
      <c r="C183" s="15" t="s">
        <v>179</v>
      </c>
      <c r="D183" s="28">
        <v>126.1</v>
      </c>
      <c r="E183" s="28">
        <v>20.14798</v>
      </c>
      <c r="F183" s="28">
        <v>105.95201999999999</v>
      </c>
      <c r="G183" s="23"/>
    </row>
    <row r="184" spans="1:7" ht="15">
      <c r="A184" s="6">
        <v>179</v>
      </c>
      <c r="B184" s="7" t="s">
        <v>197</v>
      </c>
      <c r="C184" s="15" t="s">
        <v>179</v>
      </c>
      <c r="D184" s="28">
        <v>109.9</v>
      </c>
      <c r="E184" s="28">
        <v>12.33765</v>
      </c>
      <c r="F184" s="28">
        <v>97.56235000000001</v>
      </c>
      <c r="G184" s="24"/>
    </row>
    <row r="185" spans="1:7" ht="15">
      <c r="A185" s="9">
        <v>180</v>
      </c>
      <c r="B185" s="7" t="s">
        <v>198</v>
      </c>
      <c r="C185" s="15" t="s">
        <v>199</v>
      </c>
      <c r="D185" s="28">
        <v>39.75</v>
      </c>
      <c r="E185" s="28">
        <v>9.139</v>
      </c>
      <c r="F185" s="28">
        <v>30.611</v>
      </c>
      <c r="G185" s="23"/>
    </row>
    <row r="186" spans="1:7" ht="15">
      <c r="A186" s="6">
        <v>181</v>
      </c>
      <c r="B186" s="7" t="s">
        <v>200</v>
      </c>
      <c r="C186" s="15" t="s">
        <v>199</v>
      </c>
      <c r="D186" s="28">
        <v>38.07</v>
      </c>
      <c r="E186" s="28">
        <v>8.932318</v>
      </c>
      <c r="F186" s="28">
        <v>29.137681999999998</v>
      </c>
      <c r="G186" s="23"/>
    </row>
    <row r="187" spans="1:7" ht="15">
      <c r="A187" s="9">
        <v>182</v>
      </c>
      <c r="B187" s="7" t="s">
        <v>201</v>
      </c>
      <c r="C187" s="15" t="s">
        <v>199</v>
      </c>
      <c r="D187" s="28">
        <v>297.7</v>
      </c>
      <c r="E187" s="28">
        <v>51.5299</v>
      </c>
      <c r="F187" s="28">
        <v>246.1701</v>
      </c>
      <c r="G187" s="23"/>
    </row>
    <row r="188" spans="1:7" ht="15">
      <c r="A188" s="6">
        <v>183</v>
      </c>
      <c r="B188" s="7" t="s">
        <v>202</v>
      </c>
      <c r="C188" s="16" t="s">
        <v>203</v>
      </c>
      <c r="D188" s="28">
        <v>73.1</v>
      </c>
      <c r="E188" s="28">
        <v>26.011</v>
      </c>
      <c r="F188" s="28">
        <v>47.089</v>
      </c>
      <c r="G188" s="23"/>
    </row>
    <row r="189" spans="1:7" ht="15">
      <c r="A189" s="9">
        <v>184</v>
      </c>
      <c r="B189" s="7" t="s">
        <v>204</v>
      </c>
      <c r="C189" s="16" t="s">
        <v>203</v>
      </c>
      <c r="D189" s="28">
        <v>73.8</v>
      </c>
      <c r="E189" s="28">
        <v>31.0023</v>
      </c>
      <c r="F189" s="28">
        <v>42.79769999999999</v>
      </c>
      <c r="G189" s="23"/>
    </row>
    <row r="190" spans="1:7" ht="15">
      <c r="A190" s="6">
        <v>185</v>
      </c>
      <c r="B190" s="9" t="s">
        <v>205</v>
      </c>
      <c r="C190" s="16" t="s">
        <v>203</v>
      </c>
      <c r="D190" s="28">
        <v>84.2</v>
      </c>
      <c r="E190" s="28">
        <v>17.46252</v>
      </c>
      <c r="F190" s="28">
        <v>66.73748</v>
      </c>
      <c r="G190" s="23"/>
    </row>
    <row r="191" spans="1:7" ht="15">
      <c r="A191" s="9">
        <v>186</v>
      </c>
      <c r="B191" s="7" t="s">
        <v>206</v>
      </c>
      <c r="C191" s="16" t="s">
        <v>203</v>
      </c>
      <c r="D191" s="28">
        <v>86.4</v>
      </c>
      <c r="E191" s="28">
        <v>19.330391000000002</v>
      </c>
      <c r="F191" s="28">
        <v>67.069609</v>
      </c>
      <c r="G191" s="23"/>
    </row>
    <row r="192" spans="1:7" ht="15">
      <c r="A192" s="6">
        <v>187</v>
      </c>
      <c r="B192" s="9" t="s">
        <v>207</v>
      </c>
      <c r="C192" s="16" t="s">
        <v>203</v>
      </c>
      <c r="D192" s="28">
        <v>255.9</v>
      </c>
      <c r="E192" s="28">
        <v>58.25058</v>
      </c>
      <c r="F192" s="28">
        <v>197.64942000000002</v>
      </c>
      <c r="G192" s="23"/>
    </row>
    <row r="193" spans="1:7" ht="15">
      <c r="A193" s="9">
        <v>188</v>
      </c>
      <c r="B193" s="9" t="s">
        <v>208</v>
      </c>
      <c r="C193" s="16" t="s">
        <v>203</v>
      </c>
      <c r="D193" s="28">
        <f>E193+F193</f>
        <v>117.70379224999999</v>
      </c>
      <c r="E193" s="28">
        <v>23.850680999999998</v>
      </c>
      <c r="F193" s="28">
        <v>93.85311125</v>
      </c>
      <c r="G193" s="23" t="s">
        <v>302</v>
      </c>
    </row>
    <row r="194" spans="1:7" ht="15">
      <c r="A194" s="6">
        <v>189</v>
      </c>
      <c r="B194" s="9" t="s">
        <v>209</v>
      </c>
      <c r="C194" s="16" t="s">
        <v>203</v>
      </c>
      <c r="D194" s="28">
        <v>87.8</v>
      </c>
      <c r="E194" s="28">
        <v>25.56811</v>
      </c>
      <c r="F194" s="28">
        <v>62.23188999999999</v>
      </c>
      <c r="G194" s="23"/>
    </row>
    <row r="195" spans="1:7" ht="15">
      <c r="A195" s="9">
        <v>190</v>
      </c>
      <c r="B195" s="9" t="s">
        <v>210</v>
      </c>
      <c r="C195" s="16" t="s">
        <v>203</v>
      </c>
      <c r="D195" s="28">
        <v>137.2</v>
      </c>
      <c r="E195" s="28">
        <v>33.65261</v>
      </c>
      <c r="F195" s="28">
        <v>103.54738999999998</v>
      </c>
      <c r="G195" s="23"/>
    </row>
    <row r="196" spans="1:7" ht="15">
      <c r="A196" s="6">
        <v>191</v>
      </c>
      <c r="B196" s="9" t="s">
        <v>211</v>
      </c>
      <c r="C196" s="16" t="s">
        <v>203</v>
      </c>
      <c r="D196" s="28">
        <f>E196+F196</f>
        <v>50.37873444444443</v>
      </c>
      <c r="E196" s="28">
        <v>9.46941</v>
      </c>
      <c r="F196" s="28">
        <v>40.90932444444443</v>
      </c>
      <c r="G196" s="23" t="s">
        <v>302</v>
      </c>
    </row>
    <row r="197" spans="1:7" ht="15">
      <c r="A197" s="9">
        <v>192</v>
      </c>
      <c r="B197" s="9" t="s">
        <v>212</v>
      </c>
      <c r="C197" s="16" t="s">
        <v>203</v>
      </c>
      <c r="D197" s="28">
        <v>88</v>
      </c>
      <c r="E197" s="28">
        <v>24.0426</v>
      </c>
      <c r="F197" s="28">
        <v>63.9574</v>
      </c>
      <c r="G197" s="23"/>
    </row>
    <row r="198" spans="1:7" ht="15">
      <c r="A198" s="6">
        <v>193</v>
      </c>
      <c r="B198" s="9" t="s">
        <v>213</v>
      </c>
      <c r="C198" s="16" t="s">
        <v>203</v>
      </c>
      <c r="D198" s="28">
        <v>76.1</v>
      </c>
      <c r="E198" s="28">
        <v>22.254168</v>
      </c>
      <c r="F198" s="28">
        <v>53.845831999999994</v>
      </c>
      <c r="G198" s="23"/>
    </row>
    <row r="199" spans="1:7" ht="15">
      <c r="A199" s="9">
        <v>194</v>
      </c>
      <c r="B199" s="9" t="s">
        <v>214</v>
      </c>
      <c r="C199" s="16" t="s">
        <v>203</v>
      </c>
      <c r="D199" s="28">
        <v>80.9</v>
      </c>
      <c r="E199" s="28">
        <v>24.662</v>
      </c>
      <c r="F199" s="28">
        <v>56.23800000000001</v>
      </c>
      <c r="G199" s="23"/>
    </row>
    <row r="200" spans="1:7" ht="15">
      <c r="A200" s="6">
        <v>195</v>
      </c>
      <c r="B200" s="9" t="s">
        <v>215</v>
      </c>
      <c r="C200" s="16" t="s">
        <v>203</v>
      </c>
      <c r="D200" s="28">
        <v>98.1</v>
      </c>
      <c r="E200" s="28">
        <v>18.086081</v>
      </c>
      <c r="F200" s="28">
        <v>80.01391899999999</v>
      </c>
      <c r="G200" s="23"/>
    </row>
    <row r="201" spans="1:7" ht="15">
      <c r="A201" s="9">
        <v>196</v>
      </c>
      <c r="B201" s="9" t="s">
        <v>216</v>
      </c>
      <c r="C201" s="16" t="s">
        <v>203</v>
      </c>
      <c r="D201" s="28">
        <v>114.3</v>
      </c>
      <c r="E201" s="28">
        <v>33.46983</v>
      </c>
      <c r="F201" s="28">
        <v>80.83017</v>
      </c>
      <c r="G201" s="23"/>
    </row>
    <row r="202" spans="1:7" ht="15">
      <c r="A202" s="6">
        <v>197</v>
      </c>
      <c r="B202" s="9" t="s">
        <v>217</v>
      </c>
      <c r="C202" s="16" t="s">
        <v>218</v>
      </c>
      <c r="D202" s="28">
        <v>102.9</v>
      </c>
      <c r="E202" s="28">
        <v>27.47324</v>
      </c>
      <c r="F202" s="28">
        <v>75.42676</v>
      </c>
      <c r="G202" s="23"/>
    </row>
    <row r="203" spans="1:7" ht="15">
      <c r="A203" s="9">
        <v>198</v>
      </c>
      <c r="B203" s="9" t="s">
        <v>219</v>
      </c>
      <c r="C203" s="16" t="s">
        <v>218</v>
      </c>
      <c r="D203" s="28">
        <v>41</v>
      </c>
      <c r="E203" s="28">
        <v>5.70133</v>
      </c>
      <c r="F203" s="28">
        <v>35.29867</v>
      </c>
      <c r="G203" s="24"/>
    </row>
    <row r="204" spans="1:7" ht="15">
      <c r="A204" s="6">
        <v>199</v>
      </c>
      <c r="B204" s="9" t="s">
        <v>220</v>
      </c>
      <c r="C204" s="16" t="s">
        <v>218</v>
      </c>
      <c r="D204" s="28">
        <v>70</v>
      </c>
      <c r="E204" s="28">
        <v>17.490640000000003</v>
      </c>
      <c r="F204" s="28">
        <v>52.50936</v>
      </c>
      <c r="G204" s="23"/>
    </row>
    <row r="205" spans="1:7" ht="15">
      <c r="A205" s="9">
        <v>200</v>
      </c>
      <c r="B205" s="9" t="s">
        <v>221</v>
      </c>
      <c r="C205" s="9" t="s">
        <v>218</v>
      </c>
      <c r="D205" s="28">
        <v>83.4</v>
      </c>
      <c r="E205" s="28">
        <v>19.072390000000002</v>
      </c>
      <c r="F205" s="28">
        <v>64.32761</v>
      </c>
      <c r="G205" s="23"/>
    </row>
    <row r="206" spans="1:7" ht="15">
      <c r="A206" s="6">
        <v>201</v>
      </c>
      <c r="B206" s="9" t="s">
        <v>222</v>
      </c>
      <c r="C206" s="16" t="s">
        <v>218</v>
      </c>
      <c r="D206" s="28">
        <v>76.1</v>
      </c>
      <c r="E206" s="28">
        <v>13.51166</v>
      </c>
      <c r="F206" s="28">
        <v>62.588339999999995</v>
      </c>
      <c r="G206" s="23"/>
    </row>
    <row r="207" spans="1:7" ht="15">
      <c r="A207" s="9">
        <v>202</v>
      </c>
      <c r="B207" s="9" t="s">
        <v>223</v>
      </c>
      <c r="C207" s="16" t="s">
        <v>218</v>
      </c>
      <c r="D207" s="28">
        <v>79</v>
      </c>
      <c r="E207" s="28">
        <v>7.05109</v>
      </c>
      <c r="F207" s="28">
        <v>71.94891</v>
      </c>
      <c r="G207" s="24"/>
    </row>
    <row r="208" spans="1:7" ht="15">
      <c r="A208" s="6">
        <v>203</v>
      </c>
      <c r="B208" s="9" t="s">
        <v>224</v>
      </c>
      <c r="C208" s="16" t="s">
        <v>218</v>
      </c>
      <c r="D208" s="28">
        <v>82</v>
      </c>
      <c r="E208" s="28">
        <v>10.17241</v>
      </c>
      <c r="F208" s="28">
        <v>71.82759</v>
      </c>
      <c r="G208" s="24"/>
    </row>
    <row r="209" spans="1:7" ht="15">
      <c r="A209" s="9">
        <v>204</v>
      </c>
      <c r="B209" s="9" t="s">
        <v>225</v>
      </c>
      <c r="C209" s="16" t="s">
        <v>218</v>
      </c>
      <c r="D209" s="28">
        <v>106.3</v>
      </c>
      <c r="E209" s="28">
        <v>28.52071</v>
      </c>
      <c r="F209" s="28">
        <v>77.77929</v>
      </c>
      <c r="G209" s="23"/>
    </row>
    <row r="210" spans="1:7" ht="15">
      <c r="A210" s="6">
        <v>205</v>
      </c>
      <c r="B210" s="9" t="s">
        <v>226</v>
      </c>
      <c r="C210" s="16" t="s">
        <v>203</v>
      </c>
      <c r="D210" s="28">
        <v>87.9</v>
      </c>
      <c r="E210" s="28">
        <v>10.37628</v>
      </c>
      <c r="F210" s="28">
        <v>77.52372000000001</v>
      </c>
      <c r="G210" s="24"/>
    </row>
    <row r="211" spans="1:7" ht="15">
      <c r="A211" s="9">
        <v>206</v>
      </c>
      <c r="B211" s="9" t="s">
        <v>227</v>
      </c>
      <c r="C211" s="16" t="s">
        <v>203</v>
      </c>
      <c r="D211" s="28">
        <v>81.6</v>
      </c>
      <c r="E211" s="28">
        <v>38.35568</v>
      </c>
      <c r="F211" s="28">
        <v>43.244319999999995</v>
      </c>
      <c r="G211" s="23"/>
    </row>
    <row r="212" spans="1:7" ht="15">
      <c r="A212" s="6">
        <v>207</v>
      </c>
      <c r="B212" s="9" t="s">
        <v>228</v>
      </c>
      <c r="C212" s="16" t="s">
        <v>203</v>
      </c>
      <c r="D212" s="28">
        <v>76.4</v>
      </c>
      <c r="E212" s="28">
        <v>15.21905</v>
      </c>
      <c r="F212" s="28">
        <v>61.18095000000001</v>
      </c>
      <c r="G212" s="23"/>
    </row>
    <row r="213" spans="1:7" ht="15">
      <c r="A213" s="9">
        <v>208</v>
      </c>
      <c r="B213" s="9" t="s">
        <v>229</v>
      </c>
      <c r="C213" s="16" t="s">
        <v>203</v>
      </c>
      <c r="D213" s="28">
        <v>103</v>
      </c>
      <c r="E213" s="28">
        <v>29.270811000000002</v>
      </c>
      <c r="F213" s="28">
        <v>73.72918899999999</v>
      </c>
      <c r="G213" s="23"/>
    </row>
    <row r="214" spans="1:7" ht="15">
      <c r="A214" s="6">
        <v>209</v>
      </c>
      <c r="B214" s="9" t="s">
        <v>230</v>
      </c>
      <c r="C214" s="9" t="s">
        <v>203</v>
      </c>
      <c r="D214" s="28">
        <v>307.5</v>
      </c>
      <c r="E214" s="28">
        <v>34.03926</v>
      </c>
      <c r="F214" s="28">
        <v>273.46074</v>
      </c>
      <c r="G214" s="24"/>
    </row>
    <row r="215" spans="1:7" ht="15">
      <c r="A215" s="9">
        <v>210</v>
      </c>
      <c r="B215" s="9" t="s">
        <v>231</v>
      </c>
      <c r="C215" s="16" t="s">
        <v>218</v>
      </c>
      <c r="D215" s="28">
        <v>94.5</v>
      </c>
      <c r="E215" s="28">
        <v>28.478530000000003</v>
      </c>
      <c r="F215" s="28">
        <v>66.02147</v>
      </c>
      <c r="G215" s="23"/>
    </row>
    <row r="216" spans="1:7" ht="15">
      <c r="A216" s="6">
        <v>211</v>
      </c>
      <c r="B216" s="9" t="s">
        <v>232</v>
      </c>
      <c r="C216" s="16" t="s">
        <v>218</v>
      </c>
      <c r="D216" s="28">
        <v>43.4</v>
      </c>
      <c r="E216" s="28">
        <v>11.31127</v>
      </c>
      <c r="F216" s="28">
        <v>32.08873</v>
      </c>
      <c r="G216" s="23"/>
    </row>
    <row r="217" spans="1:7" ht="15">
      <c r="A217" s="9">
        <v>212</v>
      </c>
      <c r="B217" s="9" t="s">
        <v>233</v>
      </c>
      <c r="C217" s="16" t="s">
        <v>218</v>
      </c>
      <c r="D217" s="28">
        <v>108.1</v>
      </c>
      <c r="E217" s="28">
        <v>23.083708</v>
      </c>
      <c r="F217" s="28">
        <v>85.01629199999999</v>
      </c>
      <c r="G217" s="23"/>
    </row>
    <row r="218" spans="1:7" ht="15">
      <c r="A218" s="6">
        <v>213</v>
      </c>
      <c r="B218" s="9" t="s">
        <v>234</v>
      </c>
      <c r="C218" s="16" t="s">
        <v>218</v>
      </c>
      <c r="D218" s="28">
        <v>113.7</v>
      </c>
      <c r="E218" s="28">
        <v>21.82112</v>
      </c>
      <c r="F218" s="28">
        <v>91.87888000000001</v>
      </c>
      <c r="G218" s="23"/>
    </row>
    <row r="219" spans="1:7" ht="15">
      <c r="A219" s="9">
        <v>214</v>
      </c>
      <c r="B219" s="9" t="s">
        <v>235</v>
      </c>
      <c r="C219" s="16" t="s">
        <v>218</v>
      </c>
      <c r="D219" s="28">
        <v>108.3</v>
      </c>
      <c r="E219" s="28">
        <v>18.095219999999998</v>
      </c>
      <c r="F219" s="28">
        <v>90.20478</v>
      </c>
      <c r="G219" s="23"/>
    </row>
    <row r="220" spans="1:7" ht="15">
      <c r="A220" s="6">
        <v>215</v>
      </c>
      <c r="B220" s="9" t="s">
        <v>236</v>
      </c>
      <c r="C220" s="16" t="s">
        <v>218</v>
      </c>
      <c r="D220" s="28">
        <v>98</v>
      </c>
      <c r="E220" s="28">
        <v>20.36591</v>
      </c>
      <c r="F220" s="28">
        <v>77.63409</v>
      </c>
      <c r="G220" s="23"/>
    </row>
    <row r="221" spans="1:7" ht="15">
      <c r="A221" s="9">
        <v>216</v>
      </c>
      <c r="B221" s="9" t="s">
        <v>237</v>
      </c>
      <c r="C221" s="16" t="s">
        <v>218</v>
      </c>
      <c r="D221" s="28">
        <v>107.6</v>
      </c>
      <c r="E221" s="28">
        <v>17.75778</v>
      </c>
      <c r="F221" s="28">
        <v>89.84222</v>
      </c>
      <c r="G221" s="24"/>
    </row>
    <row r="222" spans="1:7" ht="15">
      <c r="A222" s="6">
        <v>217</v>
      </c>
      <c r="B222" s="9" t="s">
        <v>238</v>
      </c>
      <c r="C222" s="16" t="s">
        <v>218</v>
      </c>
      <c r="D222" s="28">
        <v>87.5</v>
      </c>
      <c r="E222" s="28">
        <v>26.76321</v>
      </c>
      <c r="F222" s="28">
        <v>60.73679</v>
      </c>
      <c r="G222" s="23"/>
    </row>
    <row r="223" spans="1:7" ht="15">
      <c r="A223" s="9">
        <v>218</v>
      </c>
      <c r="B223" s="9" t="s">
        <v>239</v>
      </c>
      <c r="C223" s="16" t="s">
        <v>218</v>
      </c>
      <c r="D223" s="28">
        <v>94.1</v>
      </c>
      <c r="E223" s="28">
        <v>20.99861</v>
      </c>
      <c r="F223" s="28">
        <v>73.10139</v>
      </c>
      <c r="G223" s="23"/>
    </row>
    <row r="224" spans="1:7" ht="15">
      <c r="A224" s="6">
        <v>219</v>
      </c>
      <c r="B224" s="9" t="s">
        <v>240</v>
      </c>
      <c r="C224" s="16" t="s">
        <v>218</v>
      </c>
      <c r="D224" s="28">
        <v>41.6</v>
      </c>
      <c r="E224" s="28">
        <v>7.26902</v>
      </c>
      <c r="F224" s="28">
        <v>34.330980000000004</v>
      </c>
      <c r="G224" s="24"/>
    </row>
    <row r="225" spans="1:7" ht="15">
      <c r="A225" s="9">
        <v>220</v>
      </c>
      <c r="B225" s="9" t="s">
        <v>241</v>
      </c>
      <c r="C225" s="16" t="s">
        <v>218</v>
      </c>
      <c r="D225" s="28">
        <v>39.5</v>
      </c>
      <c r="E225" s="28">
        <v>8.0845</v>
      </c>
      <c r="F225" s="28">
        <v>31.4155</v>
      </c>
      <c r="G225" s="23"/>
    </row>
    <row r="226" spans="1:7" ht="15">
      <c r="A226" s="6">
        <v>221</v>
      </c>
      <c r="B226" s="9" t="s">
        <v>242</v>
      </c>
      <c r="C226" s="16" t="s">
        <v>218</v>
      </c>
      <c r="D226" s="28">
        <v>78.3</v>
      </c>
      <c r="E226" s="28">
        <v>15.346490000000001</v>
      </c>
      <c r="F226" s="28">
        <v>62.953509999999994</v>
      </c>
      <c r="G226" s="24"/>
    </row>
    <row r="227" spans="1:7" ht="15">
      <c r="A227" s="9">
        <v>222</v>
      </c>
      <c r="B227" s="9" t="s">
        <v>243</v>
      </c>
      <c r="C227" s="16" t="s">
        <v>218</v>
      </c>
      <c r="D227" s="28">
        <v>92.5</v>
      </c>
      <c r="E227" s="28">
        <v>27.19907</v>
      </c>
      <c r="F227" s="28">
        <v>65.30093</v>
      </c>
      <c r="G227" s="23"/>
    </row>
    <row r="228" spans="1:7" ht="15">
      <c r="A228" s="6">
        <v>223</v>
      </c>
      <c r="B228" s="9" t="s">
        <v>244</v>
      </c>
      <c r="C228" s="16" t="s">
        <v>218</v>
      </c>
      <c r="D228" s="28">
        <v>79.9</v>
      </c>
      <c r="E228" s="28">
        <v>20.2464</v>
      </c>
      <c r="F228" s="28">
        <v>59.653600000000004</v>
      </c>
      <c r="G228" s="23"/>
    </row>
    <row r="229" spans="1:7" ht="15">
      <c r="A229" s="9">
        <v>224</v>
      </c>
      <c r="B229" s="9" t="s">
        <v>245</v>
      </c>
      <c r="C229" s="16" t="s">
        <v>218</v>
      </c>
      <c r="D229" s="28">
        <v>72</v>
      </c>
      <c r="E229" s="28">
        <v>21.22357</v>
      </c>
      <c r="F229" s="28">
        <v>50.776430000000005</v>
      </c>
      <c r="G229" s="23"/>
    </row>
    <row r="230" spans="1:7" ht="15">
      <c r="A230" s="6">
        <v>225</v>
      </c>
      <c r="B230" s="9" t="s">
        <v>246</v>
      </c>
      <c r="C230" s="16" t="s">
        <v>218</v>
      </c>
      <c r="D230" s="28">
        <v>39</v>
      </c>
      <c r="E230" s="28">
        <v>9.178368</v>
      </c>
      <c r="F230" s="28">
        <v>29.821632</v>
      </c>
      <c r="G230" s="23"/>
    </row>
    <row r="231" spans="1:7" ht="15">
      <c r="A231" s="9">
        <v>226</v>
      </c>
      <c r="B231" s="9" t="s">
        <v>247</v>
      </c>
      <c r="C231" s="16" t="s">
        <v>218</v>
      </c>
      <c r="D231" s="28">
        <v>119.4</v>
      </c>
      <c r="E231" s="28">
        <v>21.617250000000002</v>
      </c>
      <c r="F231" s="28">
        <v>97.78275000000001</v>
      </c>
      <c r="G231" s="23"/>
    </row>
    <row r="232" spans="1:7" ht="15">
      <c r="A232" s="6">
        <v>227</v>
      </c>
      <c r="B232" s="7" t="s">
        <v>248</v>
      </c>
      <c r="C232" s="15" t="s">
        <v>199</v>
      </c>
      <c r="D232" s="28">
        <v>178</v>
      </c>
      <c r="E232" s="28">
        <v>34.33452</v>
      </c>
      <c r="F232" s="28">
        <v>143.66548</v>
      </c>
      <c r="G232" s="23"/>
    </row>
    <row r="233" spans="1:7" ht="15">
      <c r="A233" s="9">
        <v>228</v>
      </c>
      <c r="B233" s="7" t="s">
        <v>249</v>
      </c>
      <c r="C233" s="15" t="s">
        <v>199</v>
      </c>
      <c r="D233" s="28">
        <v>55.3</v>
      </c>
      <c r="E233" s="28">
        <v>10.64342</v>
      </c>
      <c r="F233" s="28">
        <v>44.65658</v>
      </c>
      <c r="G233" s="23"/>
    </row>
    <row r="234" spans="1:7" ht="15">
      <c r="A234" s="6">
        <v>229</v>
      </c>
      <c r="B234" s="7" t="s">
        <v>250</v>
      </c>
      <c r="C234" s="15" t="s">
        <v>199</v>
      </c>
      <c r="D234" s="28">
        <v>90.1</v>
      </c>
      <c r="E234" s="28">
        <v>19.84569</v>
      </c>
      <c r="F234" s="28">
        <v>70.25430999999999</v>
      </c>
      <c r="G234" s="23"/>
    </row>
    <row r="235" spans="1:7" ht="15">
      <c r="A235" s="9">
        <v>230</v>
      </c>
      <c r="B235" s="7" t="s">
        <v>251</v>
      </c>
      <c r="C235" s="15" t="s">
        <v>199</v>
      </c>
      <c r="D235" s="28">
        <v>118</v>
      </c>
      <c r="E235" s="28">
        <v>19.880840000000003</v>
      </c>
      <c r="F235" s="28">
        <v>98.11916</v>
      </c>
      <c r="G235" s="23"/>
    </row>
    <row r="236" spans="1:7" ht="15">
      <c r="A236" s="6">
        <v>231</v>
      </c>
      <c r="B236" s="7" t="s">
        <v>252</v>
      </c>
      <c r="C236" s="15" t="s">
        <v>199</v>
      </c>
      <c r="D236" s="28">
        <v>249.3</v>
      </c>
      <c r="E236" s="28">
        <v>43.69848</v>
      </c>
      <c r="F236" s="28">
        <v>205.60152</v>
      </c>
      <c r="G236" s="23"/>
    </row>
    <row r="237" spans="1:7" ht="15">
      <c r="A237" s="9">
        <v>232</v>
      </c>
      <c r="B237" s="9" t="s">
        <v>253</v>
      </c>
      <c r="C237" s="15" t="s">
        <v>199</v>
      </c>
      <c r="D237" s="28">
        <v>89.9</v>
      </c>
      <c r="E237" s="28">
        <v>21.45556</v>
      </c>
      <c r="F237" s="28">
        <v>68.44444000000001</v>
      </c>
      <c r="G237" s="23"/>
    </row>
    <row r="238" spans="1:7" ht="15">
      <c r="A238" s="6">
        <v>233</v>
      </c>
      <c r="B238" s="9" t="s">
        <v>254</v>
      </c>
      <c r="C238" s="15" t="s">
        <v>199</v>
      </c>
      <c r="D238" s="28">
        <v>43.9</v>
      </c>
      <c r="E238" s="28">
        <v>7.655670000000001</v>
      </c>
      <c r="F238" s="28">
        <v>36.24433</v>
      </c>
      <c r="G238" s="23"/>
    </row>
    <row r="239" spans="1:7" ht="15">
      <c r="A239" s="9">
        <v>234</v>
      </c>
      <c r="B239" s="9" t="s">
        <v>255</v>
      </c>
      <c r="C239" s="15" t="s">
        <v>199</v>
      </c>
      <c r="D239" s="28">
        <v>102.3</v>
      </c>
      <c r="E239" s="28">
        <v>22.17262</v>
      </c>
      <c r="F239" s="28">
        <v>80.12738</v>
      </c>
      <c r="G239" s="23"/>
    </row>
    <row r="240" spans="1:7" ht="15">
      <c r="A240" s="6">
        <v>235</v>
      </c>
      <c r="B240" s="9" t="s">
        <v>256</v>
      </c>
      <c r="C240" s="15" t="s">
        <v>199</v>
      </c>
      <c r="D240" s="28">
        <v>89.9</v>
      </c>
      <c r="E240" s="28">
        <v>27.656019999999998</v>
      </c>
      <c r="F240" s="28">
        <v>62.24398000000001</v>
      </c>
      <c r="G240" s="23"/>
    </row>
    <row r="241" spans="1:7" ht="15">
      <c r="A241" s="9">
        <v>236</v>
      </c>
      <c r="B241" s="9" t="s">
        <v>257</v>
      </c>
      <c r="C241" s="15" t="s">
        <v>199</v>
      </c>
      <c r="D241" s="28">
        <v>38.6</v>
      </c>
      <c r="E241" s="28">
        <v>6.8894</v>
      </c>
      <c r="F241" s="28">
        <v>31.7106</v>
      </c>
      <c r="G241" s="23"/>
    </row>
    <row r="242" spans="1:7" ht="15">
      <c r="A242" s="6">
        <v>237</v>
      </c>
      <c r="B242" s="9" t="s">
        <v>258</v>
      </c>
      <c r="C242" s="15" t="s">
        <v>199</v>
      </c>
      <c r="D242" s="28">
        <v>93.2</v>
      </c>
      <c r="E242" s="28">
        <v>28.534769999999998</v>
      </c>
      <c r="F242" s="28">
        <v>64.66523000000001</v>
      </c>
      <c r="G242" s="23"/>
    </row>
    <row r="243" spans="1:7" ht="15">
      <c r="A243" s="9">
        <v>238</v>
      </c>
      <c r="B243" s="9" t="s">
        <v>259</v>
      </c>
      <c r="C243" s="15" t="s">
        <v>199</v>
      </c>
      <c r="D243" s="28">
        <v>41.5</v>
      </c>
      <c r="E243" s="28">
        <v>9.81388</v>
      </c>
      <c r="F243" s="28">
        <v>31.686120000000003</v>
      </c>
      <c r="G243" s="23"/>
    </row>
    <row r="244" spans="1:7" ht="15">
      <c r="A244" s="6">
        <v>239</v>
      </c>
      <c r="B244" s="9" t="s">
        <v>260</v>
      </c>
      <c r="C244" s="15" t="s">
        <v>199</v>
      </c>
      <c r="D244" s="28">
        <v>76.8</v>
      </c>
      <c r="E244" s="28">
        <v>19.87381</v>
      </c>
      <c r="F244" s="28">
        <v>56.92619</v>
      </c>
      <c r="G244" s="23"/>
    </row>
    <row r="245" spans="1:7" ht="15">
      <c r="A245" s="9">
        <v>240</v>
      </c>
      <c r="B245" s="9" t="s">
        <v>261</v>
      </c>
      <c r="C245" s="15" t="s">
        <v>199</v>
      </c>
      <c r="D245" s="28">
        <v>68.1</v>
      </c>
      <c r="E245" s="28">
        <v>17.79996</v>
      </c>
      <c r="F245" s="28">
        <v>50.300039999999996</v>
      </c>
      <c r="G245" s="23"/>
    </row>
    <row r="246" spans="1:7" ht="15">
      <c r="A246" s="6">
        <v>241</v>
      </c>
      <c r="B246" s="9" t="s">
        <v>262</v>
      </c>
      <c r="C246" s="15" t="s">
        <v>199</v>
      </c>
      <c r="D246" s="28">
        <v>95.4</v>
      </c>
      <c r="E246" s="28">
        <v>8.67502</v>
      </c>
      <c r="F246" s="28">
        <v>86.72498</v>
      </c>
      <c r="G246" s="23"/>
    </row>
    <row r="247" spans="1:7" ht="15">
      <c r="A247" s="9">
        <v>242</v>
      </c>
      <c r="B247" s="9" t="s">
        <v>263</v>
      </c>
      <c r="C247" s="15" t="s">
        <v>199</v>
      </c>
      <c r="D247" s="28">
        <v>54.6</v>
      </c>
      <c r="E247" s="28">
        <v>12.534490000000002</v>
      </c>
      <c r="F247" s="28">
        <v>42.06551</v>
      </c>
      <c r="G247" s="23"/>
    </row>
    <row r="248" spans="1:7" ht="15">
      <c r="A248" s="6">
        <v>243</v>
      </c>
      <c r="B248" s="7" t="s">
        <v>264</v>
      </c>
      <c r="C248" s="16" t="s">
        <v>203</v>
      </c>
      <c r="D248" s="28">
        <v>107.6</v>
      </c>
      <c r="E248" s="28">
        <v>21.47665</v>
      </c>
      <c r="F248" s="28">
        <v>86.12334999999999</v>
      </c>
      <c r="G248" s="23"/>
    </row>
    <row r="249" spans="1:7" ht="15">
      <c r="A249" s="9">
        <v>244</v>
      </c>
      <c r="B249" s="9" t="s">
        <v>265</v>
      </c>
      <c r="C249" s="15" t="s">
        <v>199</v>
      </c>
      <c r="D249" s="28">
        <v>85</v>
      </c>
      <c r="E249" s="28">
        <v>19.227050000000002</v>
      </c>
      <c r="F249" s="28">
        <v>65.77295</v>
      </c>
      <c r="G249" s="23"/>
    </row>
    <row r="250" spans="1:7" ht="15">
      <c r="A250" s="6">
        <v>245</v>
      </c>
      <c r="B250" s="9" t="s">
        <v>266</v>
      </c>
      <c r="C250" s="15" t="s">
        <v>199</v>
      </c>
      <c r="D250" s="28">
        <v>98.1</v>
      </c>
      <c r="E250" s="28">
        <v>18.86852</v>
      </c>
      <c r="F250" s="28">
        <v>79.23147999999999</v>
      </c>
      <c r="G250" s="23"/>
    </row>
    <row r="251" spans="1:7" ht="15">
      <c r="A251" s="9">
        <v>246</v>
      </c>
      <c r="B251" s="7" t="s">
        <v>267</v>
      </c>
      <c r="C251" s="15" t="s">
        <v>199</v>
      </c>
      <c r="D251" s="28">
        <v>174.3</v>
      </c>
      <c r="E251" s="28">
        <v>41.08332</v>
      </c>
      <c r="F251" s="28">
        <v>133.21668</v>
      </c>
      <c r="G251" s="23"/>
    </row>
    <row r="252" spans="1:7" ht="15">
      <c r="A252" s="6">
        <v>247</v>
      </c>
      <c r="B252" s="7" t="s">
        <v>268</v>
      </c>
      <c r="C252" s="12" t="s">
        <v>157</v>
      </c>
      <c r="D252" s="28">
        <v>21.1</v>
      </c>
      <c r="E252" s="28">
        <v>6.493894</v>
      </c>
      <c r="F252" s="28">
        <v>14.606106</v>
      </c>
      <c r="G252" s="23"/>
    </row>
    <row r="253" spans="1:7" ht="15">
      <c r="A253" s="9">
        <v>248</v>
      </c>
      <c r="B253" s="7" t="s">
        <v>269</v>
      </c>
      <c r="C253" s="12" t="s">
        <v>144</v>
      </c>
      <c r="D253" s="28">
        <v>44.1</v>
      </c>
      <c r="E253" s="28">
        <v>9.72952</v>
      </c>
      <c r="F253" s="28">
        <v>34.37048</v>
      </c>
      <c r="G253" s="23"/>
    </row>
    <row r="254" spans="1:7" ht="15">
      <c r="A254" s="6">
        <v>249</v>
      </c>
      <c r="B254" s="7" t="s">
        <v>270</v>
      </c>
      <c r="C254" s="12" t="s">
        <v>157</v>
      </c>
      <c r="D254" s="28">
        <v>66</v>
      </c>
      <c r="E254" s="28">
        <v>8.729151</v>
      </c>
      <c r="F254" s="28">
        <v>57.270849</v>
      </c>
      <c r="G254" s="23"/>
    </row>
    <row r="255" spans="1:7" ht="15">
      <c r="A255" s="9">
        <v>250</v>
      </c>
      <c r="B255" s="9" t="s">
        <v>271</v>
      </c>
      <c r="C255" s="8" t="s">
        <v>144</v>
      </c>
      <c r="D255" s="28">
        <v>196.2</v>
      </c>
      <c r="E255" s="28">
        <v>45.6247</v>
      </c>
      <c r="F255" s="28">
        <v>150.57530000000003</v>
      </c>
      <c r="G255" s="23"/>
    </row>
    <row r="256" spans="1:7" ht="15">
      <c r="A256" s="6">
        <v>251</v>
      </c>
      <c r="B256" s="7" t="s">
        <v>272</v>
      </c>
      <c r="C256" s="12" t="s">
        <v>163</v>
      </c>
      <c r="D256" s="28">
        <v>26.5</v>
      </c>
      <c r="E256" s="28">
        <v>5.192</v>
      </c>
      <c r="F256" s="28">
        <v>21.308</v>
      </c>
      <c r="G256" s="23"/>
    </row>
    <row r="257" spans="1:7" ht="15">
      <c r="A257" s="9">
        <v>252</v>
      </c>
      <c r="B257" s="7" t="s">
        <v>273</v>
      </c>
      <c r="C257" s="12" t="s">
        <v>144</v>
      </c>
      <c r="D257" s="28">
        <v>34</v>
      </c>
      <c r="E257" s="28">
        <v>5.87005</v>
      </c>
      <c r="F257" s="28">
        <v>28.12995</v>
      </c>
      <c r="G257" s="23"/>
    </row>
    <row r="258" spans="1:7" ht="15">
      <c r="A258" s="6">
        <v>253</v>
      </c>
      <c r="B258" s="9" t="s">
        <v>274</v>
      </c>
      <c r="C258" s="12" t="s">
        <v>144</v>
      </c>
      <c r="D258" s="28">
        <v>24.8</v>
      </c>
      <c r="E258" s="28">
        <v>7.4245600000000005</v>
      </c>
      <c r="F258" s="28">
        <v>17.37544</v>
      </c>
      <c r="G258" s="23"/>
    </row>
    <row r="259" spans="1:7" ht="15">
      <c r="A259" s="9">
        <v>254</v>
      </c>
      <c r="B259" s="19" t="s">
        <v>298</v>
      </c>
      <c r="C259" s="12" t="s">
        <v>144</v>
      </c>
      <c r="D259" s="28">
        <f>E259+F259</f>
        <v>24.50485725</v>
      </c>
      <c r="E259" s="28">
        <v>6.595787</v>
      </c>
      <c r="F259" s="28">
        <v>17.90907025</v>
      </c>
      <c r="G259" s="23" t="s">
        <v>302</v>
      </c>
    </row>
    <row r="260" spans="1:7" ht="15">
      <c r="A260" s="6">
        <v>255</v>
      </c>
      <c r="B260" s="7" t="s">
        <v>275</v>
      </c>
      <c r="C260" s="12" t="s">
        <v>144</v>
      </c>
      <c r="D260" s="28">
        <v>23.8</v>
      </c>
      <c r="E260" s="28">
        <v>6.17848</v>
      </c>
      <c r="F260" s="28">
        <v>17.62152</v>
      </c>
      <c r="G260" s="23"/>
    </row>
    <row r="261" spans="1:7" ht="15">
      <c r="A261" s="9">
        <v>256</v>
      </c>
      <c r="B261" s="7" t="s">
        <v>276</v>
      </c>
      <c r="C261" s="8" t="s">
        <v>80</v>
      </c>
      <c r="D261" s="28">
        <v>76.4</v>
      </c>
      <c r="E261" s="28">
        <v>14.362993000000001</v>
      </c>
      <c r="F261" s="28">
        <v>62.037007</v>
      </c>
      <c r="G261" s="23"/>
    </row>
    <row r="262" spans="1:7" ht="15">
      <c r="A262" s="6">
        <v>257</v>
      </c>
      <c r="B262" s="7" t="s">
        <v>277</v>
      </c>
      <c r="C262" s="12" t="s">
        <v>144</v>
      </c>
      <c r="D262" s="28">
        <v>49.6</v>
      </c>
      <c r="E262" s="28">
        <v>6.89238</v>
      </c>
      <c r="F262" s="28">
        <v>42.70762</v>
      </c>
      <c r="G262" s="23"/>
    </row>
    <row r="263" spans="1:7" ht="15">
      <c r="A263" s="9">
        <v>258</v>
      </c>
      <c r="B263" s="19" t="s">
        <v>300</v>
      </c>
      <c r="C263" s="12" t="s">
        <v>163</v>
      </c>
      <c r="D263" s="28"/>
      <c r="E263" s="28"/>
      <c r="F263" s="28">
        <v>11.1</v>
      </c>
      <c r="G263" s="27" t="s">
        <v>301</v>
      </c>
    </row>
    <row r="264" spans="1:7" ht="15">
      <c r="A264" s="6">
        <v>259</v>
      </c>
      <c r="B264" s="7" t="s">
        <v>278</v>
      </c>
      <c r="C264" s="8" t="s">
        <v>80</v>
      </c>
      <c r="D264" s="28">
        <v>76.52</v>
      </c>
      <c r="E264" s="28">
        <v>17.9265</v>
      </c>
      <c r="F264" s="28">
        <v>58.593500000000006</v>
      </c>
      <c r="G264" s="23"/>
    </row>
    <row r="265" spans="1:7" ht="15">
      <c r="A265" s="9">
        <v>260</v>
      </c>
      <c r="B265" s="7" t="s">
        <v>279</v>
      </c>
      <c r="C265" s="8" t="s">
        <v>144</v>
      </c>
      <c r="D265" s="28">
        <v>48.4</v>
      </c>
      <c r="E265" s="28">
        <v>9.62467</v>
      </c>
      <c r="F265" s="28">
        <v>38.77533</v>
      </c>
      <c r="G265" s="23"/>
    </row>
    <row r="266" spans="1:7" ht="15">
      <c r="A266" s="6">
        <v>261</v>
      </c>
      <c r="B266" s="9" t="s">
        <v>280</v>
      </c>
      <c r="C266" s="12" t="s">
        <v>157</v>
      </c>
      <c r="D266" s="28">
        <v>49.4</v>
      </c>
      <c r="E266" s="28">
        <v>10.577402</v>
      </c>
      <c r="F266" s="28">
        <v>38.822598</v>
      </c>
      <c r="G266" s="23"/>
    </row>
    <row r="267" spans="1:7" ht="15">
      <c r="A267" s="9">
        <v>262</v>
      </c>
      <c r="B267" s="7" t="s">
        <v>281</v>
      </c>
      <c r="C267" s="8" t="s">
        <v>144</v>
      </c>
      <c r="D267" s="28">
        <v>13.6</v>
      </c>
      <c r="E267" s="28">
        <v>7.9178</v>
      </c>
      <c r="F267" s="28">
        <v>5.6822</v>
      </c>
      <c r="G267" s="23"/>
    </row>
    <row r="268" spans="1:7" ht="15">
      <c r="A268" s="6">
        <v>263</v>
      </c>
      <c r="B268" s="7" t="s">
        <v>282</v>
      </c>
      <c r="C268" s="12" t="s">
        <v>157</v>
      </c>
      <c r="D268" s="28">
        <v>46.6</v>
      </c>
      <c r="E268" s="28">
        <v>13.421320000000001</v>
      </c>
      <c r="F268" s="28">
        <v>33.17868</v>
      </c>
      <c r="G268" s="23"/>
    </row>
    <row r="269" spans="1:7" ht="15">
      <c r="A269" s="9">
        <v>264</v>
      </c>
      <c r="B269" s="7" t="s">
        <v>283</v>
      </c>
      <c r="C269" s="12" t="s">
        <v>157</v>
      </c>
      <c r="D269" s="28">
        <v>52.7</v>
      </c>
      <c r="E269" s="28">
        <v>12.842412</v>
      </c>
      <c r="F269" s="28">
        <v>39.85758800000001</v>
      </c>
      <c r="G269" s="23"/>
    </row>
    <row r="270" spans="1:7" ht="15">
      <c r="A270" s="6">
        <v>265</v>
      </c>
      <c r="B270" s="7" t="s">
        <v>284</v>
      </c>
      <c r="C270" s="12" t="s">
        <v>157</v>
      </c>
      <c r="D270" s="28">
        <v>61.1</v>
      </c>
      <c r="E270" s="28">
        <v>14.9919</v>
      </c>
      <c r="F270" s="28">
        <v>46.1081</v>
      </c>
      <c r="G270" s="23"/>
    </row>
    <row r="271" spans="1:7" ht="15">
      <c r="A271" s="9">
        <v>266</v>
      </c>
      <c r="B271" s="7" t="s">
        <v>285</v>
      </c>
      <c r="C271" s="8" t="s">
        <v>144</v>
      </c>
      <c r="D271" s="28">
        <v>93</v>
      </c>
      <c r="E271" s="28">
        <v>20.119</v>
      </c>
      <c r="F271" s="28">
        <v>72.881</v>
      </c>
      <c r="G271" s="23"/>
    </row>
    <row r="272" spans="1:7" ht="15">
      <c r="A272" s="6">
        <v>267</v>
      </c>
      <c r="B272" s="9" t="s">
        <v>286</v>
      </c>
      <c r="C272" s="8" t="s">
        <v>144</v>
      </c>
      <c r="D272" s="28">
        <v>66.7</v>
      </c>
      <c r="E272" s="28">
        <v>17.0687</v>
      </c>
      <c r="F272" s="28">
        <v>49.6313</v>
      </c>
      <c r="G272" s="23"/>
    </row>
    <row r="273" spans="1:7" ht="15">
      <c r="A273" s="9">
        <v>268</v>
      </c>
      <c r="B273" s="9" t="s">
        <v>287</v>
      </c>
      <c r="C273" s="8" t="s">
        <v>144</v>
      </c>
      <c r="D273" s="28">
        <v>47.9</v>
      </c>
      <c r="E273" s="28">
        <v>9.6052</v>
      </c>
      <c r="F273" s="28">
        <v>38.294799999999995</v>
      </c>
      <c r="G273" s="23"/>
    </row>
    <row r="274" spans="1:7" ht="15">
      <c r="A274" s="6">
        <v>269</v>
      </c>
      <c r="B274" s="7" t="s">
        <v>288</v>
      </c>
      <c r="C274" s="8" t="s">
        <v>80</v>
      </c>
      <c r="D274" s="28">
        <v>78.8</v>
      </c>
      <c r="E274" s="28">
        <v>12.68915</v>
      </c>
      <c r="F274" s="28">
        <v>66.11085</v>
      </c>
      <c r="G274" s="24"/>
    </row>
    <row r="275" spans="1:7" ht="15">
      <c r="A275" s="9">
        <v>270</v>
      </c>
      <c r="B275" s="7" t="s">
        <v>289</v>
      </c>
      <c r="C275" s="8" t="s">
        <v>144</v>
      </c>
      <c r="D275" s="28">
        <v>30</v>
      </c>
      <c r="E275" s="28">
        <v>8.6317</v>
      </c>
      <c r="F275" s="28">
        <v>21.368299999999998</v>
      </c>
      <c r="G275" s="23"/>
    </row>
    <row r="276" spans="1:7" ht="15">
      <c r="A276" s="6">
        <v>271</v>
      </c>
      <c r="B276" s="7" t="s">
        <v>290</v>
      </c>
      <c r="C276" s="8" t="s">
        <v>144</v>
      </c>
      <c r="D276" s="28">
        <v>51.2</v>
      </c>
      <c r="E276" s="28">
        <v>15.1866</v>
      </c>
      <c r="F276" s="28">
        <v>36.013400000000004</v>
      </c>
      <c r="G276" s="23"/>
    </row>
    <row r="277" spans="1:7" ht="15">
      <c r="A277" s="9">
        <v>272</v>
      </c>
      <c r="B277" s="19" t="s">
        <v>291</v>
      </c>
      <c r="C277" s="8" t="s">
        <v>144</v>
      </c>
      <c r="D277" s="28">
        <v>193.8</v>
      </c>
      <c r="E277" s="28">
        <v>38.4857</v>
      </c>
      <c r="F277" s="28">
        <v>155.3143</v>
      </c>
      <c r="G277" s="23"/>
    </row>
    <row r="278" spans="1:7" ht="15">
      <c r="A278" s="6">
        <v>273</v>
      </c>
      <c r="B278" s="18" t="s">
        <v>292</v>
      </c>
      <c r="C278" s="12" t="s">
        <v>157</v>
      </c>
      <c r="D278" s="28">
        <v>31.2</v>
      </c>
      <c r="E278" s="28">
        <v>8.090214999999999</v>
      </c>
      <c r="F278" s="28">
        <v>23.109785000000002</v>
      </c>
      <c r="G278" s="23"/>
    </row>
    <row r="279" spans="1:7" ht="15">
      <c r="A279" s="9">
        <v>274</v>
      </c>
      <c r="B279" s="18" t="s">
        <v>293</v>
      </c>
      <c r="C279" s="12" t="s">
        <v>157</v>
      </c>
      <c r="D279" s="28">
        <v>26.7</v>
      </c>
      <c r="E279" s="28">
        <v>8.806</v>
      </c>
      <c r="F279" s="28">
        <v>17.894</v>
      </c>
      <c r="G279" s="23"/>
    </row>
    <row r="280" spans="1:7" ht="15">
      <c r="A280" s="6">
        <v>275</v>
      </c>
      <c r="B280" s="21" t="s">
        <v>294</v>
      </c>
      <c r="C280" s="8" t="s">
        <v>144</v>
      </c>
      <c r="D280" s="28">
        <v>82.3</v>
      </c>
      <c r="E280" s="28">
        <v>18.3018</v>
      </c>
      <c r="F280" s="28">
        <v>63.9982</v>
      </c>
      <c r="G280" s="23"/>
    </row>
    <row r="281" spans="1:7" ht="15">
      <c r="A281" s="9">
        <v>276</v>
      </c>
      <c r="B281" s="21" t="s">
        <v>295</v>
      </c>
      <c r="C281" s="8" t="s">
        <v>144</v>
      </c>
      <c r="D281" s="28">
        <v>47.1</v>
      </c>
      <c r="E281" s="28">
        <v>14.7323</v>
      </c>
      <c r="F281" s="28">
        <v>32.3677</v>
      </c>
      <c r="G281" s="25"/>
    </row>
    <row r="282" spans="1:7" ht="15">
      <c r="A282" s="6">
        <v>277</v>
      </c>
      <c r="B282" s="21" t="s">
        <v>296</v>
      </c>
      <c r="C282" s="8" t="s">
        <v>144</v>
      </c>
      <c r="D282" s="28">
        <v>41.1</v>
      </c>
      <c r="E282" s="28">
        <v>7.9178</v>
      </c>
      <c r="F282" s="28">
        <v>33.1822</v>
      </c>
      <c r="G282" s="25"/>
    </row>
    <row r="283" spans="1:7" ht="15">
      <c r="A283" s="9">
        <v>278</v>
      </c>
      <c r="B283" s="22" t="s">
        <v>297</v>
      </c>
      <c r="C283" s="8" t="s">
        <v>144</v>
      </c>
      <c r="D283" s="28">
        <v>31.5</v>
      </c>
      <c r="E283" s="28">
        <v>7.2688</v>
      </c>
      <c r="F283" s="28">
        <v>24.2312</v>
      </c>
      <c r="G283" s="25"/>
    </row>
    <row r="284" spans="1:7" ht="15">
      <c r="A284" s="9">
        <v>279</v>
      </c>
      <c r="B284" s="22" t="s">
        <v>299</v>
      </c>
      <c r="C284" s="8" t="s">
        <v>144</v>
      </c>
      <c r="D284" s="35">
        <v>46.42</v>
      </c>
      <c r="E284" s="35">
        <v>16.1601</v>
      </c>
      <c r="F284" s="35">
        <v>30.259900000000002</v>
      </c>
      <c r="G284" s="33"/>
    </row>
    <row r="285" spans="1:7" ht="15">
      <c r="A285" s="22">
        <v>280</v>
      </c>
      <c r="B285" s="22" t="s">
        <v>305</v>
      </c>
      <c r="C285" s="8" t="s">
        <v>144</v>
      </c>
      <c r="D285" s="35">
        <v>48</v>
      </c>
      <c r="E285" s="36">
        <v>12.589302</v>
      </c>
      <c r="F285" s="36">
        <v>35.410698</v>
      </c>
      <c r="G285" s="33"/>
    </row>
  </sheetData>
  <sheetProtection/>
  <autoFilter ref="A5:G286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2017-08-14T05:51:30Z</cp:lastPrinted>
  <dcterms:created xsi:type="dcterms:W3CDTF">2015-11-12T07:21:37Z</dcterms:created>
  <dcterms:modified xsi:type="dcterms:W3CDTF">2017-10-27T06:05:31Z</dcterms:modified>
  <cp:category/>
  <cp:version/>
  <cp:contentType/>
  <cp:contentStatus/>
</cp:coreProperties>
</file>